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cs_Statutaires\4 - documentation_interne\Site_Internet2025\ESPACE DOCUMENTAIRE\2_INFO NOTES ET MODELES STATUT\4_LES ECHELLES INDICIAIRES\ECHELLES_PAR_FILIIERE\TECHNIQUE\"/>
    </mc:Choice>
  </mc:AlternateContent>
  <xr:revisionPtr revIDLastSave="0" documentId="8_{93D0BE00-B498-4763-A11B-ED5374F04E3A}" xr6:coauthVersionLast="47" xr6:coauthVersionMax="47" xr10:uidLastSave="{00000000-0000-0000-0000-000000000000}"/>
  <bookViews>
    <workbookView xWindow="-120" yWindow="-120" windowWidth="29040" windowHeight="15720" xr2:uid="{0D67879C-D222-43C7-8A95-8B2653528EA4}"/>
  </bookViews>
  <sheets>
    <sheet name="Echelles AM" sheetId="1" r:id="rId1"/>
    <sheet name=" reclassement 2017" sheetId="2" r:id="rId2"/>
    <sheet name="reclassement 2022" sheetId="3" r:id="rId3"/>
    <sheet name="Historique Traitement Minimum" sheetId="4" r:id="rId4"/>
  </sheets>
  <calcPr calcId="191029"/>
</workbook>
</file>

<file path=xl/calcChain.xml><?xml version="1.0" encoding="utf-8"?>
<calcChain xmlns="http://schemas.openxmlformats.org/spreadsheetml/2006/main">
  <c r="AI7" i="1" l="1"/>
  <c r="AI8" i="1"/>
  <c r="AI9" i="1"/>
  <c r="AI10" i="1"/>
  <c r="AI11" i="1"/>
  <c r="AI12" i="1"/>
  <c r="AI13" i="1"/>
  <c r="AI14" i="1"/>
  <c r="AI15" i="1"/>
  <c r="AI6" i="1"/>
  <c r="S8" i="1"/>
  <c r="S9" i="1"/>
  <c r="S10" i="1"/>
  <c r="S11" i="1"/>
  <c r="S12" i="1"/>
  <c r="S13" i="1"/>
  <c r="S14" i="1"/>
  <c r="S15" i="1"/>
  <c r="S16" i="1"/>
  <c r="S17" i="1"/>
  <c r="S18" i="1"/>
  <c r="S7" i="1"/>
  <c r="S6" i="1"/>
</calcChain>
</file>

<file path=xl/sharedStrings.xml><?xml version="1.0" encoding="utf-8"?>
<sst xmlns="http://schemas.openxmlformats.org/spreadsheetml/2006/main" count="259" uniqueCount="142">
  <si>
    <t>ECHELONS</t>
  </si>
  <si>
    <t>DUREE           unique</t>
  </si>
  <si>
    <t>DUREE                  unique</t>
  </si>
  <si>
    <t>IB</t>
  </si>
  <si>
    <t>IM</t>
  </si>
  <si>
    <t>-</t>
  </si>
  <si>
    <t>4 ans</t>
  </si>
  <si>
    <t>3 ans</t>
  </si>
  <si>
    <t>2 ans</t>
  </si>
  <si>
    <t xml:space="preserve"> Reclassement 2017</t>
  </si>
  <si>
    <t>Echelons</t>
  </si>
  <si>
    <t>E</t>
  </si>
  <si>
    <t>ancienneté</t>
  </si>
  <si>
    <t>AA</t>
  </si>
  <si>
    <t>Reclassement au 01/01/2017</t>
  </si>
  <si>
    <t>références</t>
  </si>
  <si>
    <r>
      <t>Tableaux de reclassement = cf. feuille "reclassement" (</t>
    </r>
    <r>
      <rPr>
        <sz val="11"/>
        <color indexed="8"/>
        <rFont val="Symbol"/>
        <family val="1"/>
        <charset val="2"/>
      </rPr>
      <t>¯</t>
    </r>
    <r>
      <rPr>
        <sz val="11"/>
        <color indexed="8"/>
        <rFont val="Calibri"/>
        <family val="2"/>
      </rPr>
      <t>)</t>
    </r>
  </si>
  <si>
    <r>
      <t>Nouvelles échelles = cf. feuille "Echelles" (</t>
    </r>
    <r>
      <rPr>
        <sz val="11"/>
        <color indexed="8"/>
        <rFont val="Symbol"/>
        <family val="1"/>
        <charset val="2"/>
      </rPr>
      <t>¯</t>
    </r>
    <r>
      <rPr>
        <sz val="11"/>
        <color indexed="8"/>
        <rFont val="Calibri"/>
        <family val="2"/>
      </rPr>
      <t>)</t>
    </r>
  </si>
  <si>
    <t>sans</t>
  </si>
  <si>
    <t>2/3 AA</t>
  </si>
  <si>
    <t>Echelles du cadre d'emplois des Agents de maîtrise territoriaux</t>
  </si>
  <si>
    <t>Décret n°2016-1382 du 12/10/2016 modifiant le décret n°88-547 du 6 mai 1988</t>
  </si>
  <si>
    <t>Décret n°2016-1383 du 12/10/2016 modifiant le décret n°88-548 du 6 mai 1988</t>
  </si>
  <si>
    <t>Agent de Maîtrise</t>
  </si>
  <si>
    <t>Agent de Maîtrise principal</t>
  </si>
  <si>
    <t>1 an</t>
  </si>
  <si>
    <t>AA+1an</t>
  </si>
  <si>
    <t>1/2 AA</t>
  </si>
  <si>
    <t>Décret n°2017-1737 du 21/12/2017 modifiant le décret n°88-548 du 6 mai 1988</t>
  </si>
  <si>
    <t>IM 01/01</t>
  </si>
  <si>
    <t>IM 01/04</t>
  </si>
  <si>
    <t>IB 01/01</t>
  </si>
  <si>
    <t>Décret n°2016-1383 du 12/10/2016 et n°2021-1819 du 24/12/2021 modifiant le décret n°88-548 du 6 mai 1988</t>
  </si>
  <si>
    <t>Décret n°2016-1382 du 12/10/2016 et n°2021-1818 du 24/12/2021 modifiant le décret n°88-547 du 6 mai 1988</t>
  </si>
  <si>
    <t>NOUVELLE SITUATION DANS LE GRADE</t>
  </si>
  <si>
    <t>Agent de maîtrise</t>
  </si>
  <si>
    <t>ANCIENNETÉ D'ÉCHELON CONSERVÉE</t>
  </si>
  <si>
    <t>dans la limite de la durée d'échelon</t>
  </si>
  <si>
    <t>ÉCHELONS</t>
  </si>
  <si>
    <t>13e échelon</t>
  </si>
  <si>
    <t>Ancienneté acquise</t>
  </si>
  <si>
    <t>12e échelon</t>
  </si>
  <si>
    <t>11e échelon</t>
  </si>
  <si>
    <t>10e échelon</t>
  </si>
  <si>
    <t>9e échelon</t>
  </si>
  <si>
    <t>8e échelon</t>
  </si>
  <si>
    <t>7e échelon</t>
  </si>
  <si>
    <t>6e échelon</t>
  </si>
  <si>
    <t>5e échelon</t>
  </si>
  <si>
    <t>4e échelon</t>
  </si>
  <si>
    <t>3e échelon</t>
  </si>
  <si>
    <t>1/2 de l'ancienneté acquise</t>
  </si>
  <si>
    <t>2e échelon</t>
  </si>
  <si>
    <t>1er échelon</t>
  </si>
  <si>
    <t>ANCIENNE SITUATION DANS LE GRADE</t>
  </si>
  <si>
    <r>
      <rPr>
        <b/>
        <sz val="11"/>
        <color indexed="8"/>
        <rFont val="Calibri"/>
        <family val="2"/>
      </rPr>
      <t>Au titre de l'année 2022</t>
    </r>
    <r>
      <rPr>
        <sz val="11"/>
        <color theme="1"/>
        <rFont val="Calibri"/>
        <family val="2"/>
        <scheme val="minor"/>
      </rPr>
      <t>, une bonification d'ancienneté d'un an est attribuée aux fonctionnaires régis par le décret n°88-547 du 6 mai 1988, à compter du 01/01/2022.</t>
    </r>
  </si>
  <si>
    <t>Elle est appliquée après avoir effectué le reclassement conformément au tableau ci-dessus.</t>
  </si>
  <si>
    <t>Effet</t>
  </si>
  <si>
    <t>indice brut</t>
  </si>
  <si>
    <t>indice majoré</t>
  </si>
  <si>
    <t>Références</t>
  </si>
  <si>
    <t>1er janvier 2023</t>
  </si>
  <si>
    <t>Décr. n°2022-1615 du 22 décembre 2022</t>
  </si>
  <si>
    <t>1er mai 2022</t>
  </si>
  <si>
    <t>Décr. n°2022-586 du 20 avril 2022</t>
  </si>
  <si>
    <t>1er janvier 2022</t>
  </si>
  <si>
    <t>Décr. n°2021-1749 du 22 décembre 2021</t>
  </si>
  <si>
    <t>1er octobre 2021</t>
  </si>
  <si>
    <t>Décr. n°2021-1270 du 29 septembre 2021</t>
  </si>
  <si>
    <t>1er janvier 2013</t>
  </si>
  <si>
    <t>Décr. n°2013-33 du 10 janvier 2013</t>
  </si>
  <si>
    <t>1er juillet 2012</t>
  </si>
  <si>
    <t>Décr. n°2012-853 du 5 juillet 2012</t>
  </si>
  <si>
    <t>1er janvier 2012</t>
  </si>
  <si>
    <t>Décr. n°2012-37 du 11 janvier 2012</t>
  </si>
  <si>
    <t>1er janvier 2011</t>
  </si>
  <si>
    <t>Décr. n°2011-51 du 13 janvier 2011</t>
  </si>
  <si>
    <t>1er juillet 2009</t>
  </si>
  <si>
    <t>Décr. n°2009-824 du 3 juillet 2009</t>
  </si>
  <si>
    <t>1er juillet 2008</t>
  </si>
  <si>
    <t>Décr. n°2008-622 du 27 juin 2008</t>
  </si>
  <si>
    <t>1er mai 2008</t>
  </si>
  <si>
    <t>Décr. n°2008-400 du 24 avril 2008</t>
  </si>
  <si>
    <t>1er juillet 2007</t>
  </si>
  <si>
    <t>Décr. n°2007-1054 du 28 juin 2007</t>
  </si>
  <si>
    <t>1er novembre 2006</t>
  </si>
  <si>
    <t>Décr. n°2006-1283 du 19 octobre 2006</t>
  </si>
  <si>
    <t>1er juillet 2006</t>
  </si>
  <si>
    <t>Décr. n°2006-759 du 29 juin 2006</t>
  </si>
  <si>
    <t>1er juillet 2005</t>
  </si>
  <si>
    <t>Décr. n°2005-726 du 29 juin 2005</t>
  </si>
  <si>
    <t>1er juillet 2004</t>
  </si>
  <si>
    <t>Décr. n°2004-679 du 9 juillet 2004</t>
  </si>
  <si>
    <t>1er juillet 2001</t>
  </si>
  <si>
    <t>Décr. n°2001-559 du 29 juin 2001</t>
  </si>
  <si>
    <t>1er mai 2001</t>
  </si>
  <si>
    <t>Décr. n°2001-370 du 25 avril 2001</t>
  </si>
  <si>
    <t>1er décembre 1999</t>
  </si>
  <si>
    <t>Décr. n°99-943 du 12 novembre 1999</t>
  </si>
  <si>
    <t>1er juillet 1999</t>
  </si>
  <si>
    <t>Décr. n°99-491 du 10 juin 1999</t>
  </si>
  <si>
    <t>1er avril 1999</t>
  </si>
  <si>
    <t>Décr. n°99-208 du 17 mars 1999</t>
  </si>
  <si>
    <t>1er juillet 1998</t>
  </si>
  <si>
    <t>Décr. n°98-462 du 10 juin 1998</t>
  </si>
  <si>
    <t>1er août 1991</t>
  </si>
  <si>
    <t>Décr. n°91-1191 du 18 novembre 1991</t>
  </si>
  <si>
    <t>1er décembre 1990</t>
  </si>
  <si>
    <t>Décr. n°90-1058 du 22 novembre 1990</t>
  </si>
  <si>
    <t>1er janvier 1990</t>
  </si>
  <si>
    <t>Décr. n°90-321 du 5 avril 1990</t>
  </si>
  <si>
    <t>1er février 1989</t>
  </si>
  <si>
    <t>Décr. n°89-64 du 4 février 1989</t>
  </si>
  <si>
    <t>1er octobre 1988</t>
  </si>
  <si>
    <t>Décr. n°88-1067 du 23 novembre 1967</t>
  </si>
  <si>
    <t>1er juillet 1985</t>
  </si>
  <si>
    <t>Décr. n°85-663 du 27 juin 1985</t>
  </si>
  <si>
    <t>1er février 1985</t>
  </si>
  <si>
    <t>Décr. n°85-211 du 15 février 1985</t>
  </si>
  <si>
    <t>1er avril 1982</t>
  </si>
  <si>
    <t>Décr. n°82-333 du 13 avril 1982</t>
  </si>
  <si>
    <t>1er septembre 1979</t>
  </si>
  <si>
    <t>Décr. n°79-611 du 13 juillet 1979</t>
  </si>
  <si>
    <t>1er septembre 1978</t>
  </si>
  <si>
    <t>Décr. n°78-907 du 4 septembre 1978</t>
  </si>
  <si>
    <t>1er juillet 1976</t>
  </si>
  <si>
    <t>Décr. n°76-596 du 6 juillet 1976</t>
  </si>
  <si>
    <t>1er janvier 1976</t>
  </si>
  <si>
    <t>Décr. n°76-296 du 6 avril 1976</t>
  </si>
  <si>
    <t>1er juillet 1975</t>
  </si>
  <si>
    <t>Décr. n°75-593 du 7 juillet 1975</t>
  </si>
  <si>
    <t>1er janvier 1975</t>
  </si>
  <si>
    <t>Décr. n°74-1075 du 19 décembre 1974</t>
  </si>
  <si>
    <t>1er juillet 1974</t>
  </si>
  <si>
    <t>Décr. n°74-652 du 19 juillet 1974</t>
  </si>
  <si>
    <t>A saisir dans les variables de la paye. Décret n°2023-312 du 26/04/2023</t>
  </si>
  <si>
    <t>Tous les agents classés à un échelon doté d'un indice majoré inférieur à l'IM 361 sont rémunérés sur cet indice.</t>
  </si>
  <si>
    <t>1er mai 2023</t>
  </si>
  <si>
    <t>Décr. n°2023-312 du 26 avril 2023</t>
  </si>
  <si>
    <r>
      <t xml:space="preserve"> i</t>
    </r>
    <r>
      <rPr>
        <b/>
        <sz val="11"/>
        <rFont val="Arial"/>
        <family val="2"/>
      </rPr>
      <t>ndices de paye au 01/05/2023 (§)</t>
    </r>
  </si>
  <si>
    <t>(§) IM 361 = Minimum de Traitement dans la Fonction Publique à compter du 01/05/2023</t>
  </si>
  <si>
    <t>IM + 5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</si>
</sst>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u/>
      <sz val="10"/>
      <name val="Arial"/>
      <family val="2"/>
    </font>
    <font>
      <sz val="11"/>
      <color indexed="8"/>
      <name val="Symbol"/>
      <family val="1"/>
      <charset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</fonts>
  <fills count="21">
    <fill>
      <patternFill patternType="none"/>
    </fill>
    <fill>
      <patternFill patternType="gray125"/>
    </fill>
    <fill>
      <patternFill patternType="mediumGray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mediumGray">
        <bgColor theme="0" tint="-0.24994659260841701"/>
      </patternFill>
    </fill>
    <fill>
      <patternFill patternType="mediumGray">
        <bgColor rgb="FFFFC000"/>
      </patternFill>
    </fill>
    <fill>
      <patternFill patternType="mediumGray"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C75A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92D050"/>
        <bgColor indexed="64"/>
      </patternFill>
    </fill>
    <fill>
      <patternFill patternType="lightDown">
        <bgColor theme="8" tint="0.7998596148564104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4" tint="0.59999389629810485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D8D8D8"/>
      </right>
      <top style="thin">
        <color rgb="FF000000"/>
      </top>
      <bottom/>
      <diagonal/>
    </border>
    <border>
      <left style="thin">
        <color rgb="FF000000"/>
      </left>
      <right style="medium">
        <color rgb="FFD8D8D8"/>
      </right>
      <top/>
      <bottom/>
      <diagonal/>
    </border>
    <border>
      <left style="thin">
        <color rgb="FF000000"/>
      </left>
      <right style="medium">
        <color rgb="FFD8D8D8"/>
      </right>
      <top/>
      <bottom style="medium">
        <color rgb="FFD8D8D8"/>
      </bottom>
      <diagonal/>
    </border>
    <border>
      <left style="thin">
        <color rgb="FF000000"/>
      </left>
      <right style="medium">
        <color rgb="FFD8D8D8"/>
      </right>
      <top style="thin">
        <color rgb="FF000000"/>
      </top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8D8D8"/>
      </bottom>
      <diagonal/>
    </border>
    <border>
      <left style="thin">
        <color rgb="FF000000"/>
      </left>
      <right style="medium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4">
    <xf numFmtId="0" fontId="0" fillId="0" borderId="0" xfId="0"/>
    <xf numFmtId="0" fontId="1" fillId="0" borderId="0" xfId="1"/>
    <xf numFmtId="0" fontId="1" fillId="0" borderId="0" xfId="1" applyAlignment="1">
      <alignment horizontal="center" wrapText="1"/>
    </xf>
    <xf numFmtId="0" fontId="2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6" borderId="19" xfId="2" applyFont="1" applyFill="1" applyBorder="1" applyAlignment="1">
      <alignment horizontal="center" vertical="center"/>
    </xf>
    <xf numFmtId="0" fontId="3" fillId="6" borderId="10" xfId="2" applyFont="1" applyFill="1" applyBorder="1" applyAlignment="1">
      <alignment horizontal="center"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20" xfId="2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0" fillId="0" borderId="0" xfId="1" applyFont="1"/>
    <xf numFmtId="0" fontId="0" fillId="0" borderId="0" xfId="0" applyAlignment="1"/>
    <xf numFmtId="0" fontId="3" fillId="7" borderId="19" xfId="2" applyFont="1" applyFill="1" applyBorder="1" applyAlignment="1">
      <alignment horizontal="center" vertical="center"/>
    </xf>
    <xf numFmtId="0" fontId="4" fillId="7" borderId="4" xfId="2" applyFont="1" applyFill="1" applyBorder="1" applyAlignment="1">
      <alignment horizontal="center" vertical="center"/>
    </xf>
    <xf numFmtId="0" fontId="3" fillId="8" borderId="13" xfId="1" applyFont="1" applyFill="1" applyBorder="1" applyAlignment="1">
      <alignment horizontal="center" vertical="center"/>
    </xf>
    <xf numFmtId="0" fontId="3" fillId="9" borderId="24" xfId="1" applyFont="1" applyFill="1" applyBorder="1" applyAlignment="1">
      <alignment horizontal="center" vertical="center"/>
    </xf>
    <xf numFmtId="0" fontId="4" fillId="9" borderId="8" xfId="1" applyFont="1" applyFill="1" applyBorder="1" applyAlignment="1">
      <alignment horizontal="center" vertical="center"/>
    </xf>
    <xf numFmtId="0" fontId="3" fillId="9" borderId="1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6" borderId="34" xfId="2" applyFont="1" applyFill="1" applyBorder="1" applyAlignment="1">
      <alignment horizontal="center" vertical="center"/>
    </xf>
    <xf numFmtId="0" fontId="4" fillId="6" borderId="27" xfId="2" applyFont="1" applyFill="1" applyBorder="1" applyAlignment="1">
      <alignment horizontal="center" vertical="center"/>
    </xf>
    <xf numFmtId="0" fontId="3" fillId="4" borderId="32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0" fontId="3" fillId="5" borderId="32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right" vertical="center"/>
    </xf>
    <xf numFmtId="0" fontId="3" fillId="10" borderId="7" xfId="1" applyFont="1" applyFill="1" applyBorder="1" applyAlignment="1">
      <alignment horizontal="center" vertical="center"/>
    </xf>
    <xf numFmtId="0" fontId="4" fillId="10" borderId="8" xfId="1" applyFont="1" applyFill="1" applyBorder="1" applyAlignment="1">
      <alignment horizontal="center" vertical="center"/>
    </xf>
    <xf numFmtId="0" fontId="4" fillId="10" borderId="3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/>
    </xf>
    <xf numFmtId="0" fontId="4" fillId="10" borderId="9" xfId="1" applyFont="1" applyFill="1" applyBorder="1" applyAlignment="1">
      <alignment horizontal="center" vertical="center"/>
    </xf>
    <xf numFmtId="0" fontId="3" fillId="10" borderId="35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8" fillId="11" borderId="10" xfId="1" applyFont="1" applyFill="1" applyBorder="1" applyAlignment="1">
      <alignment horizontal="center" vertical="center"/>
    </xf>
    <xf numFmtId="0" fontId="8" fillId="11" borderId="29" xfId="1" applyFont="1" applyFill="1" applyBorder="1" applyAlignment="1">
      <alignment horizontal="center" vertical="center"/>
    </xf>
    <xf numFmtId="0" fontId="8" fillId="11" borderId="20" xfId="1" applyFont="1" applyFill="1" applyBorder="1" applyAlignment="1">
      <alignment horizontal="center" vertical="center"/>
    </xf>
    <xf numFmtId="0" fontId="8" fillId="11" borderId="21" xfId="1" applyFont="1" applyFill="1" applyBorder="1" applyAlignment="1">
      <alignment horizontal="center" vertical="center"/>
    </xf>
    <xf numFmtId="0" fontId="8" fillId="11" borderId="2" xfId="1" applyFont="1" applyFill="1" applyBorder="1" applyAlignment="1">
      <alignment horizontal="center" vertical="center"/>
    </xf>
    <xf numFmtId="0" fontId="8" fillId="12" borderId="10" xfId="1" applyFont="1" applyFill="1" applyBorder="1" applyAlignment="1">
      <alignment horizontal="center" vertical="center"/>
    </xf>
    <xf numFmtId="0" fontId="8" fillId="12" borderId="29" xfId="1" applyFont="1" applyFill="1" applyBorder="1" applyAlignment="1">
      <alignment horizontal="center" vertical="center"/>
    </xf>
    <xf numFmtId="0" fontId="8" fillId="12" borderId="20" xfId="1" applyFont="1" applyFill="1" applyBorder="1" applyAlignment="1">
      <alignment horizontal="center" vertical="center"/>
    </xf>
    <xf numFmtId="0" fontId="8" fillId="12" borderId="21" xfId="1" applyFont="1" applyFill="1" applyBorder="1" applyAlignment="1">
      <alignment horizontal="center" vertical="center"/>
    </xf>
    <xf numFmtId="0" fontId="8" fillId="12" borderId="2" xfId="1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 wrapText="1"/>
    </xf>
    <xf numFmtId="0" fontId="16" fillId="13" borderId="44" xfId="0" applyFont="1" applyFill="1" applyBorder="1" applyAlignment="1">
      <alignment horizontal="center" vertical="center" wrapText="1"/>
    </xf>
    <xf numFmtId="0" fontId="16" fillId="13" borderId="45" xfId="0" applyFont="1" applyFill="1" applyBorder="1" applyAlignment="1">
      <alignment horizontal="center" vertical="center" wrapText="1"/>
    </xf>
    <xf numFmtId="0" fontId="16" fillId="13" borderId="46" xfId="0" applyFont="1" applyFill="1" applyBorder="1" applyAlignment="1">
      <alignment horizontal="center" vertical="center" wrapText="1"/>
    </xf>
    <xf numFmtId="0" fontId="17" fillId="14" borderId="46" xfId="0" applyFont="1" applyFill="1" applyBorder="1" applyAlignment="1">
      <alignment horizontal="center" vertical="center" wrapText="1"/>
    </xf>
    <xf numFmtId="0" fontId="17" fillId="15" borderId="46" xfId="0" applyFont="1" applyFill="1" applyBorder="1" applyAlignment="1">
      <alignment horizontal="center" vertical="center" wrapText="1"/>
    </xf>
    <xf numFmtId="0" fontId="16" fillId="13" borderId="47" xfId="0" applyFont="1" applyFill="1" applyBorder="1" applyAlignment="1">
      <alignment horizontal="center" vertical="center" wrapText="1"/>
    </xf>
    <xf numFmtId="0" fontId="16" fillId="13" borderId="48" xfId="0" applyFont="1" applyFill="1" applyBorder="1" applyAlignment="1">
      <alignment horizontal="center" vertical="center" wrapText="1"/>
    </xf>
    <xf numFmtId="0" fontId="17" fillId="14" borderId="49" xfId="0" applyFont="1" applyFill="1" applyBorder="1" applyAlignment="1">
      <alignment horizontal="center" vertical="center" wrapText="1"/>
    </xf>
    <xf numFmtId="0" fontId="17" fillId="15" borderId="49" xfId="0" applyFont="1" applyFill="1" applyBorder="1" applyAlignment="1">
      <alignment horizontal="center" vertical="center" wrapText="1"/>
    </xf>
    <xf numFmtId="0" fontId="17" fillId="14" borderId="50" xfId="0" applyFont="1" applyFill="1" applyBorder="1" applyAlignment="1">
      <alignment horizontal="center" vertical="center" wrapText="1"/>
    </xf>
    <xf numFmtId="0" fontId="17" fillId="14" borderId="51" xfId="0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16" borderId="33" xfId="1" applyFont="1" applyFill="1" applyBorder="1" applyAlignment="1">
      <alignment horizontal="center" vertical="center"/>
    </xf>
    <xf numFmtId="0" fontId="3" fillId="16" borderId="13" xfId="1" applyFont="1" applyFill="1" applyBorder="1" applyAlignment="1">
      <alignment horizontal="center" vertical="center"/>
    </xf>
    <xf numFmtId="0" fontId="3" fillId="16" borderId="12" xfId="1" applyFont="1" applyFill="1" applyBorder="1" applyAlignment="1">
      <alignment horizontal="center" vertical="center"/>
    </xf>
    <xf numFmtId="0" fontId="14" fillId="16" borderId="0" xfId="0" applyFont="1" applyFill="1" applyAlignment="1">
      <alignment vertical="top"/>
    </xf>
    <xf numFmtId="0" fontId="0" fillId="16" borderId="0" xfId="0" applyFill="1"/>
    <xf numFmtId="0" fontId="0" fillId="16" borderId="0" xfId="0" applyFill="1" applyAlignment="1">
      <alignment vertical="top"/>
    </xf>
    <xf numFmtId="0" fontId="1" fillId="16" borderId="0" xfId="0" applyFont="1" applyFill="1" applyAlignment="1">
      <alignment vertical="top"/>
    </xf>
    <xf numFmtId="0" fontId="14" fillId="16" borderId="0" xfId="0" applyFont="1" applyFill="1"/>
    <xf numFmtId="0" fontId="0" fillId="0" borderId="0" xfId="0" applyFill="1"/>
    <xf numFmtId="0" fontId="14" fillId="0" borderId="0" xfId="0" applyFont="1" applyFill="1"/>
    <xf numFmtId="0" fontId="4" fillId="17" borderId="4" xfId="1" applyFont="1" applyFill="1" applyBorder="1" applyAlignment="1">
      <alignment horizontal="center" vertical="center"/>
    </xf>
    <xf numFmtId="0" fontId="4" fillId="17" borderId="20" xfId="1" applyFont="1" applyFill="1" applyBorder="1" applyAlignment="1">
      <alignment horizontal="center" vertical="center"/>
    </xf>
    <xf numFmtId="0" fontId="14" fillId="18" borderId="36" xfId="0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14" fontId="0" fillId="0" borderId="36" xfId="0" applyNumberFormat="1" applyBorder="1"/>
    <xf numFmtId="0" fontId="0" fillId="0" borderId="36" xfId="0" applyBorder="1"/>
    <xf numFmtId="0" fontId="14" fillId="0" borderId="0" xfId="0" applyFont="1" applyAlignment="1">
      <alignment horizontal="center"/>
    </xf>
    <xf numFmtId="0" fontId="4" fillId="19" borderId="2" xfId="1" applyFont="1" applyFill="1" applyBorder="1" applyAlignment="1">
      <alignment horizontal="center" vertical="center"/>
    </xf>
    <xf numFmtId="0" fontId="8" fillId="12" borderId="28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14" fontId="15" fillId="12" borderId="14" xfId="1" applyNumberFormat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19" fillId="3" borderId="42" xfId="1" applyFont="1" applyFill="1" applyBorder="1" applyAlignment="1">
      <alignment horizontal="center" vertical="center"/>
    </xf>
    <xf numFmtId="0" fontId="4" fillId="3" borderId="42" xfId="1" applyFont="1" applyFill="1" applyBorder="1" applyAlignment="1">
      <alignment horizontal="center" vertical="center"/>
    </xf>
    <xf numFmtId="0" fontId="19" fillId="3" borderId="33" xfId="1" applyFont="1" applyFill="1" applyBorder="1" applyAlignment="1">
      <alignment horizontal="center" vertical="center"/>
    </xf>
    <xf numFmtId="0" fontId="8" fillId="12" borderId="14" xfId="1" applyFont="1" applyFill="1" applyBorder="1" applyAlignment="1">
      <alignment horizontal="center" vertical="center"/>
    </xf>
    <xf numFmtId="14" fontId="15" fillId="11" borderId="2" xfId="1" applyNumberFormat="1" applyFont="1" applyFill="1" applyBorder="1" applyAlignment="1">
      <alignment vertical="center" wrapText="1"/>
    </xf>
    <xf numFmtId="0" fontId="4" fillId="10" borderId="32" xfId="1" applyFont="1" applyFill="1" applyBorder="1" applyAlignment="1">
      <alignment horizontal="center" vertical="center"/>
    </xf>
    <xf numFmtId="0" fontId="4" fillId="10" borderId="13" xfId="1" applyFont="1" applyFill="1" applyBorder="1" applyAlignment="1">
      <alignment horizontal="center" vertical="center"/>
    </xf>
    <xf numFmtId="0" fontId="4" fillId="10" borderId="16" xfId="1" applyFont="1" applyFill="1" applyBorder="1" applyAlignment="1">
      <alignment horizontal="center" vertical="center"/>
    </xf>
    <xf numFmtId="49" fontId="3" fillId="12" borderId="31" xfId="1" applyNumberFormat="1" applyFont="1" applyFill="1" applyBorder="1" applyAlignment="1">
      <alignment horizontal="center" vertical="center" wrapText="1"/>
    </xf>
    <xf numFmtId="49" fontId="3" fillId="12" borderId="28" xfId="1" applyNumberFormat="1" applyFont="1" applyFill="1" applyBorder="1" applyAlignment="1">
      <alignment horizontal="center" vertical="center" wrapText="1"/>
    </xf>
    <xf numFmtId="49" fontId="3" fillId="12" borderId="2" xfId="1" applyNumberFormat="1" applyFont="1" applyFill="1" applyBorder="1" applyAlignment="1">
      <alignment horizontal="center" vertical="center" wrapText="1"/>
    </xf>
    <xf numFmtId="14" fontId="3" fillId="11" borderId="31" xfId="1" applyNumberFormat="1" applyFont="1" applyFill="1" applyBorder="1" applyAlignment="1">
      <alignment horizontal="center" vertical="center" wrapText="1"/>
    </xf>
    <xf numFmtId="0" fontId="3" fillId="11" borderId="2" xfId="1" applyFont="1" applyFill="1" applyBorder="1" applyAlignment="1">
      <alignment horizontal="center" vertical="center" wrapText="1"/>
    </xf>
    <xf numFmtId="0" fontId="3" fillId="11" borderId="28" xfId="1" applyFont="1" applyFill="1" applyBorder="1" applyAlignment="1">
      <alignment horizontal="center" vertical="center" wrapText="1"/>
    </xf>
    <xf numFmtId="14" fontId="3" fillId="12" borderId="31" xfId="1" applyNumberFormat="1" applyFont="1" applyFill="1" applyBorder="1" applyAlignment="1">
      <alignment horizontal="center" vertical="center" wrapText="1"/>
    </xf>
    <xf numFmtId="0" fontId="3" fillId="12" borderId="2" xfId="1" applyFont="1" applyFill="1" applyBorder="1" applyAlignment="1">
      <alignment horizontal="center" vertical="center" wrapText="1"/>
    </xf>
    <xf numFmtId="0" fontId="3" fillId="12" borderId="28" xfId="1" applyFont="1" applyFill="1" applyBorder="1" applyAlignment="1">
      <alignment horizontal="center" vertical="center" wrapText="1"/>
    </xf>
    <xf numFmtId="0" fontId="3" fillId="12" borderId="18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" fillId="12" borderId="37" xfId="1" applyFont="1" applyFill="1" applyBorder="1" applyAlignment="1">
      <alignment horizontal="center" vertical="center" wrapText="1"/>
    </xf>
    <xf numFmtId="0" fontId="3" fillId="11" borderId="18" xfId="1" applyFont="1" applyFill="1" applyBorder="1" applyAlignment="1">
      <alignment horizontal="center" vertical="center" wrapText="1"/>
    </xf>
    <xf numFmtId="0" fontId="3" fillId="11" borderId="17" xfId="1" applyFont="1" applyFill="1" applyBorder="1" applyAlignment="1">
      <alignment horizontal="center" vertical="center" wrapText="1"/>
    </xf>
    <xf numFmtId="0" fontId="3" fillId="11" borderId="37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/>
    </xf>
    <xf numFmtId="0" fontId="9" fillId="11" borderId="2" xfId="1" applyFont="1" applyFill="1" applyBorder="1" applyAlignment="1">
      <alignment horizontal="center" vertical="center"/>
    </xf>
    <xf numFmtId="0" fontId="8" fillId="11" borderId="11" xfId="1" applyFont="1" applyFill="1" applyBorder="1" applyAlignment="1">
      <alignment horizontal="center" vertical="center" wrapText="1"/>
    </xf>
    <xf numFmtId="0" fontId="8" fillId="11" borderId="12" xfId="1" applyFont="1" applyFill="1" applyBorder="1" applyAlignment="1">
      <alignment horizontal="center" vertical="center" wrapText="1"/>
    </xf>
    <xf numFmtId="14" fontId="3" fillId="11" borderId="18" xfId="1" applyNumberFormat="1" applyFont="1" applyFill="1" applyBorder="1" applyAlignment="1">
      <alignment horizontal="center" vertical="center" wrapText="1"/>
    </xf>
    <xf numFmtId="14" fontId="3" fillId="11" borderId="37" xfId="1" applyNumberFormat="1" applyFont="1" applyFill="1" applyBorder="1" applyAlignment="1">
      <alignment horizontal="center" vertical="center" wrapText="1"/>
    </xf>
    <xf numFmtId="0" fontId="3" fillId="20" borderId="38" xfId="1" applyFont="1" applyFill="1" applyBorder="1" applyAlignment="1">
      <alignment horizontal="center" textRotation="90" wrapText="1"/>
    </xf>
    <xf numFmtId="0" fontId="3" fillId="20" borderId="11" xfId="1" applyFont="1" applyFill="1" applyBorder="1" applyAlignment="1">
      <alignment horizontal="center" textRotation="90" wrapText="1"/>
    </xf>
    <xf numFmtId="0" fontId="3" fillId="20" borderId="12" xfId="1" applyFont="1" applyFill="1" applyBorder="1" applyAlignment="1">
      <alignment horizontal="center" textRotation="90" wrapText="1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3" fillId="20" borderId="33" xfId="1" applyFont="1" applyFill="1" applyBorder="1" applyAlignment="1">
      <alignment horizontal="center" textRotation="90" wrapText="1"/>
    </xf>
    <xf numFmtId="0" fontId="6" fillId="0" borderId="28" xfId="1" applyFont="1" applyBorder="1" applyAlignment="1">
      <alignment horizontal="center" wrapText="1"/>
    </xf>
    <xf numFmtId="0" fontId="3" fillId="11" borderId="39" xfId="1" applyFont="1" applyFill="1" applyBorder="1" applyAlignment="1">
      <alignment horizontal="center" vertical="center" wrapText="1"/>
    </xf>
    <xf numFmtId="0" fontId="3" fillId="11" borderId="40" xfId="1" applyFont="1" applyFill="1" applyBorder="1" applyAlignment="1">
      <alignment horizontal="center" vertical="center" wrapText="1"/>
    </xf>
    <xf numFmtId="0" fontId="3" fillId="11" borderId="41" xfId="1" applyFont="1" applyFill="1" applyBorder="1" applyAlignment="1">
      <alignment horizontal="center" vertical="center" wrapText="1"/>
    </xf>
    <xf numFmtId="0" fontId="3" fillId="11" borderId="31" xfId="1" applyFont="1" applyFill="1" applyBorder="1" applyAlignment="1">
      <alignment horizontal="center" vertical="center" wrapText="1"/>
    </xf>
    <xf numFmtId="0" fontId="3" fillId="4" borderId="39" xfId="1" applyFont="1" applyFill="1" applyBorder="1" applyAlignment="1">
      <alignment horizontal="center" vertical="center" wrapText="1"/>
    </xf>
    <xf numFmtId="0" fontId="3" fillId="4" borderId="40" xfId="1" applyFont="1" applyFill="1" applyBorder="1" applyAlignment="1">
      <alignment horizontal="center" vertical="center" wrapText="1"/>
    </xf>
    <xf numFmtId="0" fontId="3" fillId="4" borderId="41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37" xfId="1" applyFont="1" applyFill="1" applyBorder="1" applyAlignment="1">
      <alignment horizontal="center" vertical="center" wrapText="1"/>
    </xf>
    <xf numFmtId="0" fontId="20" fillId="0" borderId="28" xfId="1" applyFont="1" applyBorder="1" applyAlignment="1">
      <alignment horizontal="left" wrapText="1"/>
    </xf>
  </cellXfs>
  <cellStyles count="3">
    <cellStyle name="Normal" xfId="0" builtinId="0"/>
    <cellStyle name="Normal 2" xfId="1" xr:uid="{E3052B87-07A1-4567-89F2-FD46739FD9E5}"/>
    <cellStyle name="Normal 3" xfId="2" xr:uid="{EB225636-ACBE-4438-9A2D-BC481869C0A7}"/>
  </cellStyles>
  <dxfs count="0"/>
  <tableStyles count="0" defaultTableStyle="TableStyleMedium2" defaultPivotStyle="PivotStyleLight16"/>
  <colors>
    <mruColors>
      <color rgb="FF1060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26671</xdr:colOff>
      <xdr:row>0</xdr:row>
      <xdr:rowOff>28575</xdr:rowOff>
    </xdr:from>
    <xdr:to>
      <xdr:col>15</xdr:col>
      <xdr:colOff>266701</xdr:colOff>
      <xdr:row>2</xdr:row>
      <xdr:rowOff>142874</xdr:rowOff>
    </xdr:to>
    <xdr:sp macro="" textlink="">
      <xdr:nvSpPr>
        <xdr:cNvPr id="3" name="Étoile : 10 branches 2">
          <a:extLst>
            <a:ext uri="{FF2B5EF4-FFF2-40B4-BE49-F238E27FC236}">
              <a16:creationId xmlns:a16="http://schemas.microsoft.com/office/drawing/2014/main" id="{DDC5E10E-F0F9-9116-173E-010B8381E59D}"/>
            </a:ext>
          </a:extLst>
        </xdr:cNvPr>
        <xdr:cNvSpPr/>
      </xdr:nvSpPr>
      <xdr:spPr>
        <a:xfrm>
          <a:off x="5655946" y="28575"/>
          <a:ext cx="1649730" cy="561974"/>
        </a:xfrm>
        <a:prstGeom prst="star10">
          <a:avLst/>
        </a:prstGeom>
        <a:solidFill>
          <a:srgbClr val="10606A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MAJ 01/01/2024</a:t>
          </a:r>
        </a:p>
      </xdr:txBody>
    </xdr:sp>
    <xdr:clientData/>
  </xdr:twoCellAnchor>
  <xdr:twoCellAnchor editAs="oneCell">
    <xdr:from>
      <xdr:col>33</xdr:col>
      <xdr:colOff>76200</xdr:colOff>
      <xdr:row>0</xdr:row>
      <xdr:rowOff>95250</xdr:rowOff>
    </xdr:from>
    <xdr:to>
      <xdr:col>34</xdr:col>
      <xdr:colOff>444677</xdr:colOff>
      <xdr:row>1</xdr:row>
      <xdr:rowOff>200025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FF130BB-5BDE-58C1-CE2A-6BC63951C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9525" y="95250"/>
          <a:ext cx="825677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D1FC-2A35-4B14-B774-CB72129E49C2}">
  <sheetPr>
    <pageSetUpPr fitToPage="1"/>
  </sheetPr>
  <dimension ref="A1:AJ25"/>
  <sheetViews>
    <sheetView showGridLines="0" tabSelected="1" workbookViewId="0">
      <selection activeCell="V28" sqref="V28"/>
    </sheetView>
  </sheetViews>
  <sheetFormatPr baseColWidth="10" defaultRowHeight="15" x14ac:dyDescent="0.25"/>
  <cols>
    <col min="1" max="1" width="8.140625" bestFit="1" customWidth="1"/>
    <col min="2" max="2" width="7.7109375" customWidth="1"/>
    <col min="3" max="11" width="6.7109375" customWidth="1"/>
    <col min="12" max="12" width="8.140625" bestFit="1" customWidth="1"/>
    <col min="13" max="13" width="7.7109375" customWidth="1"/>
    <col min="14" max="15" width="6.7109375" customWidth="1"/>
    <col min="16" max="16" width="5.42578125" customWidth="1"/>
    <col min="17" max="18" width="6.7109375" customWidth="1"/>
    <col min="19" max="19" width="8.7109375" bestFit="1" customWidth="1"/>
    <col min="20" max="20" width="8.140625" bestFit="1" customWidth="1"/>
    <col min="21" max="31" width="6.7109375" customWidth="1"/>
    <col min="32" max="32" width="5.7109375" customWidth="1"/>
    <col min="33" max="33" width="6.7109375" customWidth="1"/>
    <col min="34" max="34" width="6.85546875" customWidth="1"/>
    <col min="35" max="35" width="8.7109375" bestFit="1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5" ht="20.25" customHeight="1" thickBot="1" x14ac:dyDescent="0.35">
      <c r="A2" s="173" t="s">
        <v>20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3"/>
      <c r="P2" s="3"/>
      <c r="Q2" s="3"/>
      <c r="R2" s="3"/>
      <c r="S2" s="3"/>
      <c r="T2" s="2"/>
      <c r="U2" s="2"/>
      <c r="V2" s="2"/>
      <c r="W2" s="2"/>
      <c r="X2" s="2"/>
      <c r="Y2" s="2"/>
      <c r="Z2" s="2"/>
      <c r="AA2" s="2"/>
    </row>
    <row r="3" spans="1:35" ht="16.5" customHeight="1" thickBot="1" x14ac:dyDescent="0.3">
      <c r="A3" s="142" t="s">
        <v>23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  <c r="T3" s="145" t="s">
        <v>24</v>
      </c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7"/>
    </row>
    <row r="4" spans="1:35" ht="16.5" customHeight="1" thickBot="1" x14ac:dyDescent="0.3">
      <c r="A4" s="157" t="s">
        <v>0</v>
      </c>
      <c r="B4" s="159" t="s">
        <v>2</v>
      </c>
      <c r="C4" s="139">
        <v>42736</v>
      </c>
      <c r="D4" s="141"/>
      <c r="E4" s="139">
        <v>43466</v>
      </c>
      <c r="F4" s="140"/>
      <c r="G4" s="139">
        <v>43831</v>
      </c>
      <c r="H4" s="140"/>
      <c r="I4" s="133">
        <v>2021</v>
      </c>
      <c r="J4" s="134"/>
      <c r="K4" s="135"/>
      <c r="L4" s="157" t="s">
        <v>0</v>
      </c>
      <c r="M4" s="159" t="s">
        <v>2</v>
      </c>
      <c r="N4" s="139">
        <v>44562</v>
      </c>
      <c r="O4" s="140"/>
      <c r="P4" s="155" t="s">
        <v>139</v>
      </c>
      <c r="Q4" s="139">
        <v>45108</v>
      </c>
      <c r="R4" s="141"/>
      <c r="S4" s="122">
        <v>45292</v>
      </c>
      <c r="T4" s="148" t="s">
        <v>0</v>
      </c>
      <c r="U4" s="150" t="s">
        <v>1</v>
      </c>
      <c r="V4" s="136">
        <v>42736</v>
      </c>
      <c r="W4" s="138"/>
      <c r="X4" s="136">
        <v>43466</v>
      </c>
      <c r="Y4" s="137"/>
      <c r="Z4" s="136">
        <v>43831</v>
      </c>
      <c r="AA4" s="137"/>
      <c r="AB4" s="136">
        <v>44197</v>
      </c>
      <c r="AC4" s="137"/>
      <c r="AD4" s="136">
        <v>44562</v>
      </c>
      <c r="AE4" s="137"/>
      <c r="AF4" s="154" t="s">
        <v>139</v>
      </c>
      <c r="AG4" s="152">
        <v>45108</v>
      </c>
      <c r="AH4" s="153"/>
      <c r="AI4" s="129">
        <v>45292</v>
      </c>
    </row>
    <row r="5" spans="1:35" ht="15.75" thickBot="1" x14ac:dyDescent="0.3">
      <c r="A5" s="158"/>
      <c r="B5" s="160"/>
      <c r="C5" s="80" t="s">
        <v>3</v>
      </c>
      <c r="D5" s="81" t="s">
        <v>4</v>
      </c>
      <c r="E5" s="80" t="s">
        <v>3</v>
      </c>
      <c r="F5" s="82" t="s">
        <v>4</v>
      </c>
      <c r="G5" s="83" t="s">
        <v>3</v>
      </c>
      <c r="H5" s="84" t="s">
        <v>4</v>
      </c>
      <c r="I5" s="80" t="s">
        <v>31</v>
      </c>
      <c r="J5" s="84" t="s">
        <v>29</v>
      </c>
      <c r="K5" s="84" t="s">
        <v>30</v>
      </c>
      <c r="L5" s="158"/>
      <c r="M5" s="160"/>
      <c r="N5" s="83" t="s">
        <v>3</v>
      </c>
      <c r="O5" s="84" t="s">
        <v>4</v>
      </c>
      <c r="P5" s="155"/>
      <c r="Q5" s="83" t="s">
        <v>3</v>
      </c>
      <c r="R5" s="120" t="s">
        <v>4</v>
      </c>
      <c r="S5" s="128" t="s">
        <v>141</v>
      </c>
      <c r="T5" s="149"/>
      <c r="U5" s="151"/>
      <c r="V5" s="75" t="s">
        <v>3</v>
      </c>
      <c r="W5" s="76" t="s">
        <v>4</v>
      </c>
      <c r="X5" s="75" t="s">
        <v>3</v>
      </c>
      <c r="Y5" s="77" t="s">
        <v>4</v>
      </c>
      <c r="Z5" s="78" t="s">
        <v>3</v>
      </c>
      <c r="AA5" s="79" t="s">
        <v>4</v>
      </c>
      <c r="AB5" s="78" t="s">
        <v>3</v>
      </c>
      <c r="AC5" s="79" t="s">
        <v>4</v>
      </c>
      <c r="AD5" s="78" t="s">
        <v>3</v>
      </c>
      <c r="AE5" s="79" t="s">
        <v>4</v>
      </c>
      <c r="AF5" s="155"/>
      <c r="AG5" s="78" t="s">
        <v>3</v>
      </c>
      <c r="AH5" s="79" t="s">
        <v>4</v>
      </c>
      <c r="AI5" s="79" t="s">
        <v>141</v>
      </c>
    </row>
    <row r="6" spans="1:35" ht="15.75" x14ac:dyDescent="0.25">
      <c r="A6" s="17">
        <v>13</v>
      </c>
      <c r="B6" s="8" t="s">
        <v>5</v>
      </c>
      <c r="C6" s="10">
        <v>549</v>
      </c>
      <c r="D6" s="11">
        <v>467</v>
      </c>
      <c r="E6" s="10">
        <v>549</v>
      </c>
      <c r="F6" s="11">
        <v>467</v>
      </c>
      <c r="G6" s="10">
        <v>551</v>
      </c>
      <c r="H6" s="35">
        <v>468</v>
      </c>
      <c r="I6" s="10">
        <v>562</v>
      </c>
      <c r="J6" s="35">
        <v>476</v>
      </c>
      <c r="K6" s="35">
        <v>476</v>
      </c>
      <c r="L6" s="17">
        <v>13</v>
      </c>
      <c r="M6" s="8" t="s">
        <v>5</v>
      </c>
      <c r="N6" s="97">
        <v>562</v>
      </c>
      <c r="O6" s="98">
        <v>476</v>
      </c>
      <c r="P6" s="155"/>
      <c r="Q6" s="97">
        <v>562</v>
      </c>
      <c r="R6" s="125">
        <v>476</v>
      </c>
      <c r="S6" s="127">
        <f>SUM(R6+5)</f>
        <v>481</v>
      </c>
      <c r="T6" s="99">
        <v>10</v>
      </c>
      <c r="U6" s="6" t="s">
        <v>5</v>
      </c>
      <c r="V6" s="67">
        <v>583</v>
      </c>
      <c r="W6" s="68">
        <v>493</v>
      </c>
      <c r="X6" s="67">
        <v>586</v>
      </c>
      <c r="Y6" s="68">
        <v>495</v>
      </c>
      <c r="Z6" s="67">
        <v>586</v>
      </c>
      <c r="AA6" s="69">
        <v>495</v>
      </c>
      <c r="AB6" s="67">
        <v>597</v>
      </c>
      <c r="AC6" s="69">
        <v>503</v>
      </c>
      <c r="AD6" s="67">
        <v>597</v>
      </c>
      <c r="AE6" s="69">
        <v>503</v>
      </c>
      <c r="AF6" s="155"/>
      <c r="AG6" s="67">
        <v>597</v>
      </c>
      <c r="AH6" s="69">
        <v>503</v>
      </c>
      <c r="AI6" s="130">
        <f>SUM(AH6+5)</f>
        <v>508</v>
      </c>
    </row>
    <row r="7" spans="1:35" ht="15.75" x14ac:dyDescent="0.25">
      <c r="A7" s="15">
        <v>12</v>
      </c>
      <c r="B7" s="9" t="s">
        <v>7</v>
      </c>
      <c r="C7" s="10">
        <v>519</v>
      </c>
      <c r="D7" s="11">
        <v>446</v>
      </c>
      <c r="E7" s="10">
        <v>525</v>
      </c>
      <c r="F7" s="11">
        <v>450</v>
      </c>
      <c r="G7" s="10">
        <v>525</v>
      </c>
      <c r="H7" s="12">
        <v>450</v>
      </c>
      <c r="I7" s="10">
        <v>525</v>
      </c>
      <c r="J7" s="12">
        <v>450</v>
      </c>
      <c r="K7" s="12">
        <v>450</v>
      </c>
      <c r="L7" s="15">
        <v>12</v>
      </c>
      <c r="M7" s="9" t="s">
        <v>7</v>
      </c>
      <c r="N7" s="10">
        <v>525</v>
      </c>
      <c r="O7" s="12">
        <v>450</v>
      </c>
      <c r="P7" s="155"/>
      <c r="Q7" s="10">
        <v>525</v>
      </c>
      <c r="R7" s="121">
        <v>450</v>
      </c>
      <c r="S7" s="123">
        <f>SUM(R7+5)</f>
        <v>455</v>
      </c>
      <c r="T7" s="99">
        <v>9</v>
      </c>
      <c r="U7" s="6" t="s">
        <v>6</v>
      </c>
      <c r="V7" s="67">
        <v>551</v>
      </c>
      <c r="W7" s="68">
        <v>468</v>
      </c>
      <c r="X7" s="67">
        <v>551</v>
      </c>
      <c r="Y7" s="68">
        <v>468</v>
      </c>
      <c r="Z7" s="67">
        <v>552</v>
      </c>
      <c r="AA7" s="69">
        <v>469</v>
      </c>
      <c r="AB7" s="67">
        <v>563</v>
      </c>
      <c r="AC7" s="69">
        <v>477</v>
      </c>
      <c r="AD7" s="67">
        <v>563</v>
      </c>
      <c r="AE7" s="69">
        <v>477</v>
      </c>
      <c r="AF7" s="155"/>
      <c r="AG7" s="67">
        <v>563</v>
      </c>
      <c r="AH7" s="69">
        <v>477</v>
      </c>
      <c r="AI7" s="131">
        <f t="shared" ref="AI7:AI15" si="0">SUM(AH7+5)</f>
        <v>482</v>
      </c>
    </row>
    <row r="8" spans="1:35" ht="15.75" x14ac:dyDescent="0.25">
      <c r="A8" s="17">
        <v>11</v>
      </c>
      <c r="B8" s="8" t="s">
        <v>7</v>
      </c>
      <c r="C8" s="10">
        <v>499</v>
      </c>
      <c r="D8" s="11">
        <v>430</v>
      </c>
      <c r="E8" s="10">
        <v>499</v>
      </c>
      <c r="F8" s="11">
        <v>430</v>
      </c>
      <c r="G8" s="10">
        <v>499</v>
      </c>
      <c r="H8" s="35">
        <v>430</v>
      </c>
      <c r="I8" s="10">
        <v>499</v>
      </c>
      <c r="J8" s="35">
        <v>430</v>
      </c>
      <c r="K8" s="35">
        <v>430</v>
      </c>
      <c r="L8" s="17">
        <v>11</v>
      </c>
      <c r="M8" s="8" t="s">
        <v>7</v>
      </c>
      <c r="N8" s="10">
        <v>499</v>
      </c>
      <c r="O8" s="35">
        <v>430</v>
      </c>
      <c r="P8" s="155"/>
      <c r="Q8" s="10">
        <v>499</v>
      </c>
      <c r="R8" s="126">
        <v>430</v>
      </c>
      <c r="S8" s="123">
        <f t="shared" ref="S8:S18" si="1">SUM(R8+5)</f>
        <v>435</v>
      </c>
      <c r="T8" s="99">
        <v>8</v>
      </c>
      <c r="U8" s="6" t="s">
        <v>7</v>
      </c>
      <c r="V8" s="67">
        <v>521</v>
      </c>
      <c r="W8" s="68">
        <v>447</v>
      </c>
      <c r="X8" s="67">
        <v>526</v>
      </c>
      <c r="Y8" s="68">
        <v>451</v>
      </c>
      <c r="Z8" s="67">
        <v>526</v>
      </c>
      <c r="AA8" s="69">
        <v>451</v>
      </c>
      <c r="AB8" s="67">
        <v>526</v>
      </c>
      <c r="AC8" s="69">
        <v>451</v>
      </c>
      <c r="AD8" s="67">
        <v>526</v>
      </c>
      <c r="AE8" s="69">
        <v>451</v>
      </c>
      <c r="AF8" s="155"/>
      <c r="AG8" s="67">
        <v>526</v>
      </c>
      <c r="AH8" s="69">
        <v>451</v>
      </c>
      <c r="AI8" s="131">
        <f t="shared" si="0"/>
        <v>456</v>
      </c>
    </row>
    <row r="9" spans="1:35" ht="15.75" x14ac:dyDescent="0.25">
      <c r="A9" s="15">
        <v>10</v>
      </c>
      <c r="B9" s="9" t="s">
        <v>7</v>
      </c>
      <c r="C9" s="10">
        <v>476</v>
      </c>
      <c r="D9" s="11">
        <v>414</v>
      </c>
      <c r="E9" s="10">
        <v>479</v>
      </c>
      <c r="F9" s="11">
        <v>416</v>
      </c>
      <c r="G9" s="10">
        <v>479</v>
      </c>
      <c r="H9" s="12">
        <v>416</v>
      </c>
      <c r="I9" s="10">
        <v>479</v>
      </c>
      <c r="J9" s="12">
        <v>416</v>
      </c>
      <c r="K9" s="12">
        <v>416</v>
      </c>
      <c r="L9" s="15">
        <v>10</v>
      </c>
      <c r="M9" s="9" t="s">
        <v>7</v>
      </c>
      <c r="N9" s="10">
        <v>479</v>
      </c>
      <c r="O9" s="12">
        <v>416</v>
      </c>
      <c r="P9" s="155"/>
      <c r="Q9" s="10">
        <v>479</v>
      </c>
      <c r="R9" s="121">
        <v>416</v>
      </c>
      <c r="S9" s="123">
        <f t="shared" si="1"/>
        <v>421</v>
      </c>
      <c r="T9" s="100">
        <v>7</v>
      </c>
      <c r="U9" s="4" t="s">
        <v>7</v>
      </c>
      <c r="V9" s="67">
        <v>501</v>
      </c>
      <c r="W9" s="68">
        <v>432</v>
      </c>
      <c r="X9" s="67">
        <v>501</v>
      </c>
      <c r="Y9" s="68">
        <v>432</v>
      </c>
      <c r="Z9" s="67">
        <v>501</v>
      </c>
      <c r="AA9" s="70">
        <v>432</v>
      </c>
      <c r="AB9" s="67">
        <v>505</v>
      </c>
      <c r="AC9" s="70">
        <v>435</v>
      </c>
      <c r="AD9" s="67">
        <v>505</v>
      </c>
      <c r="AE9" s="70">
        <v>435</v>
      </c>
      <c r="AF9" s="155"/>
      <c r="AG9" s="67">
        <v>505</v>
      </c>
      <c r="AH9" s="70">
        <v>435</v>
      </c>
      <c r="AI9" s="131">
        <f t="shared" si="0"/>
        <v>440</v>
      </c>
    </row>
    <row r="10" spans="1:35" ht="15.75" customHeight="1" x14ac:dyDescent="0.25">
      <c r="A10" s="17">
        <v>9</v>
      </c>
      <c r="B10" s="8" t="s">
        <v>8</v>
      </c>
      <c r="C10" s="10">
        <v>460</v>
      </c>
      <c r="D10" s="11">
        <v>403</v>
      </c>
      <c r="E10" s="10">
        <v>460</v>
      </c>
      <c r="F10" s="11">
        <v>403</v>
      </c>
      <c r="G10" s="10">
        <v>461</v>
      </c>
      <c r="H10" s="35">
        <v>404</v>
      </c>
      <c r="I10" s="10">
        <v>465</v>
      </c>
      <c r="J10" s="35">
        <v>407</v>
      </c>
      <c r="K10" s="35">
        <v>407</v>
      </c>
      <c r="L10" s="17">
        <v>9</v>
      </c>
      <c r="M10" s="8" t="s">
        <v>8</v>
      </c>
      <c r="N10" s="97">
        <v>465</v>
      </c>
      <c r="O10" s="98">
        <v>407</v>
      </c>
      <c r="P10" s="155"/>
      <c r="Q10" s="97">
        <v>465</v>
      </c>
      <c r="R10" s="125">
        <v>407</v>
      </c>
      <c r="S10" s="123">
        <f t="shared" si="1"/>
        <v>412</v>
      </c>
      <c r="T10" s="99">
        <v>6</v>
      </c>
      <c r="U10" s="6" t="s">
        <v>8</v>
      </c>
      <c r="V10" s="67">
        <v>488</v>
      </c>
      <c r="W10" s="68">
        <v>422</v>
      </c>
      <c r="X10" s="67">
        <v>488</v>
      </c>
      <c r="Y10" s="68">
        <v>422</v>
      </c>
      <c r="Z10" s="67">
        <v>488</v>
      </c>
      <c r="AA10" s="69">
        <v>422</v>
      </c>
      <c r="AB10" s="67">
        <v>492</v>
      </c>
      <c r="AC10" s="69">
        <v>425</v>
      </c>
      <c r="AD10" s="67">
        <v>492</v>
      </c>
      <c r="AE10" s="69">
        <v>425</v>
      </c>
      <c r="AF10" s="155"/>
      <c r="AG10" s="67">
        <v>492</v>
      </c>
      <c r="AH10" s="69">
        <v>425</v>
      </c>
      <c r="AI10" s="131">
        <f t="shared" si="0"/>
        <v>430</v>
      </c>
    </row>
    <row r="11" spans="1:35" ht="15.75" customHeight="1" x14ac:dyDescent="0.25">
      <c r="A11" s="15">
        <v>8</v>
      </c>
      <c r="B11" s="8" t="s">
        <v>8</v>
      </c>
      <c r="C11" s="10">
        <v>445</v>
      </c>
      <c r="D11" s="11">
        <v>391</v>
      </c>
      <c r="E11" s="10">
        <v>447</v>
      </c>
      <c r="F11" s="11">
        <v>393</v>
      </c>
      <c r="G11" s="10">
        <v>449</v>
      </c>
      <c r="H11" s="12">
        <v>394</v>
      </c>
      <c r="I11" s="10">
        <v>449</v>
      </c>
      <c r="J11" s="12">
        <v>394</v>
      </c>
      <c r="K11" s="12">
        <v>394</v>
      </c>
      <c r="L11" s="15">
        <v>8</v>
      </c>
      <c r="M11" s="8" t="s">
        <v>8</v>
      </c>
      <c r="N11" s="10">
        <v>449</v>
      </c>
      <c r="O11" s="12">
        <v>394</v>
      </c>
      <c r="P11" s="155"/>
      <c r="Q11" s="10">
        <v>449</v>
      </c>
      <c r="R11" s="121">
        <v>394</v>
      </c>
      <c r="S11" s="123">
        <f t="shared" si="1"/>
        <v>399</v>
      </c>
      <c r="T11" s="100">
        <v>5</v>
      </c>
      <c r="U11" s="4" t="s">
        <v>8</v>
      </c>
      <c r="V11" s="67">
        <v>462</v>
      </c>
      <c r="W11" s="68">
        <v>405</v>
      </c>
      <c r="X11" s="67">
        <v>462</v>
      </c>
      <c r="Y11" s="68">
        <v>405</v>
      </c>
      <c r="Z11" s="67">
        <v>462</v>
      </c>
      <c r="AA11" s="70">
        <v>405</v>
      </c>
      <c r="AB11" s="67">
        <v>468</v>
      </c>
      <c r="AC11" s="70">
        <v>409</v>
      </c>
      <c r="AD11" s="67">
        <v>468</v>
      </c>
      <c r="AE11" s="70">
        <v>409</v>
      </c>
      <c r="AF11" s="155"/>
      <c r="AG11" s="67">
        <v>468</v>
      </c>
      <c r="AH11" s="70">
        <v>409</v>
      </c>
      <c r="AI11" s="131">
        <f t="shared" si="0"/>
        <v>414</v>
      </c>
    </row>
    <row r="12" spans="1:35" ht="15.75" customHeight="1" x14ac:dyDescent="0.25">
      <c r="A12" s="17">
        <v>7</v>
      </c>
      <c r="B12" s="8" t="s">
        <v>8</v>
      </c>
      <c r="C12" s="10">
        <v>431</v>
      </c>
      <c r="D12" s="11">
        <v>381</v>
      </c>
      <c r="E12" s="10">
        <v>431</v>
      </c>
      <c r="F12" s="11">
        <v>381</v>
      </c>
      <c r="G12" s="10">
        <v>437</v>
      </c>
      <c r="H12" s="35">
        <v>385</v>
      </c>
      <c r="I12" s="10">
        <v>437</v>
      </c>
      <c r="J12" s="35">
        <v>385</v>
      </c>
      <c r="K12" s="35">
        <v>385</v>
      </c>
      <c r="L12" s="17">
        <v>7</v>
      </c>
      <c r="M12" s="8" t="s">
        <v>8</v>
      </c>
      <c r="N12" s="10">
        <v>437</v>
      </c>
      <c r="O12" s="35">
        <v>385</v>
      </c>
      <c r="P12" s="155"/>
      <c r="Q12" s="10">
        <v>437</v>
      </c>
      <c r="R12" s="126">
        <v>385</v>
      </c>
      <c r="S12" s="123">
        <f t="shared" si="1"/>
        <v>390</v>
      </c>
      <c r="T12" s="99">
        <v>4</v>
      </c>
      <c r="U12" s="6" t="s">
        <v>8</v>
      </c>
      <c r="V12" s="67">
        <v>441</v>
      </c>
      <c r="W12" s="68">
        <v>388</v>
      </c>
      <c r="X12" s="67">
        <v>446</v>
      </c>
      <c r="Y12" s="68">
        <v>392</v>
      </c>
      <c r="Z12" s="67">
        <v>446</v>
      </c>
      <c r="AA12" s="69">
        <v>392</v>
      </c>
      <c r="AB12" s="67">
        <v>446</v>
      </c>
      <c r="AC12" s="69">
        <v>392</v>
      </c>
      <c r="AD12" s="67">
        <v>446</v>
      </c>
      <c r="AE12" s="69">
        <v>392</v>
      </c>
      <c r="AF12" s="155"/>
      <c r="AG12" s="67">
        <v>446</v>
      </c>
      <c r="AH12" s="69">
        <v>392</v>
      </c>
      <c r="AI12" s="131">
        <f t="shared" si="0"/>
        <v>397</v>
      </c>
    </row>
    <row r="13" spans="1:35" ht="15.75" customHeight="1" x14ac:dyDescent="0.25">
      <c r="A13" s="15">
        <v>6</v>
      </c>
      <c r="B13" s="9" t="s">
        <v>8</v>
      </c>
      <c r="C13" s="10">
        <v>404</v>
      </c>
      <c r="D13" s="11">
        <v>365</v>
      </c>
      <c r="E13" s="10">
        <v>409</v>
      </c>
      <c r="F13" s="11">
        <v>368</v>
      </c>
      <c r="G13" s="10">
        <v>415</v>
      </c>
      <c r="H13" s="12">
        <v>369</v>
      </c>
      <c r="I13" s="10">
        <v>415</v>
      </c>
      <c r="J13" s="12">
        <v>369</v>
      </c>
      <c r="K13" s="12">
        <v>369</v>
      </c>
      <c r="L13" s="15">
        <v>6</v>
      </c>
      <c r="M13" s="9" t="s">
        <v>8</v>
      </c>
      <c r="N13" s="10">
        <v>415</v>
      </c>
      <c r="O13" s="12">
        <v>369</v>
      </c>
      <c r="P13" s="155"/>
      <c r="Q13" s="10">
        <v>415</v>
      </c>
      <c r="R13" s="121">
        <v>372</v>
      </c>
      <c r="S13" s="123">
        <f t="shared" si="1"/>
        <v>377</v>
      </c>
      <c r="T13" s="100">
        <v>3</v>
      </c>
      <c r="U13" s="4" t="s">
        <v>8</v>
      </c>
      <c r="V13" s="67">
        <v>416</v>
      </c>
      <c r="W13" s="68">
        <v>370</v>
      </c>
      <c r="X13" s="67">
        <v>420</v>
      </c>
      <c r="Y13" s="68">
        <v>373</v>
      </c>
      <c r="Z13" s="67">
        <v>420</v>
      </c>
      <c r="AA13" s="70">
        <v>373</v>
      </c>
      <c r="AB13" s="67">
        <v>420</v>
      </c>
      <c r="AC13" s="70">
        <v>373</v>
      </c>
      <c r="AD13" s="67">
        <v>420</v>
      </c>
      <c r="AE13" s="70">
        <v>373</v>
      </c>
      <c r="AF13" s="155"/>
      <c r="AG13" s="67">
        <v>420</v>
      </c>
      <c r="AH13" s="70">
        <v>373</v>
      </c>
      <c r="AI13" s="131">
        <f t="shared" si="0"/>
        <v>378</v>
      </c>
    </row>
    <row r="14" spans="1:35" ht="15.75" customHeight="1" thickBot="1" x14ac:dyDescent="0.3">
      <c r="A14" s="17">
        <v>5</v>
      </c>
      <c r="B14" s="8" t="s">
        <v>8</v>
      </c>
      <c r="C14" s="10">
        <v>388</v>
      </c>
      <c r="D14" s="11">
        <v>355</v>
      </c>
      <c r="E14" s="10">
        <v>393</v>
      </c>
      <c r="F14" s="11">
        <v>358</v>
      </c>
      <c r="G14" s="10">
        <v>393</v>
      </c>
      <c r="H14" s="35">
        <v>358</v>
      </c>
      <c r="I14" s="10">
        <v>393</v>
      </c>
      <c r="J14" s="35">
        <v>358</v>
      </c>
      <c r="K14" s="35">
        <v>358</v>
      </c>
      <c r="L14" s="17">
        <v>5</v>
      </c>
      <c r="M14" s="8" t="s">
        <v>8</v>
      </c>
      <c r="N14" s="10">
        <v>397</v>
      </c>
      <c r="O14" s="35">
        <v>361</v>
      </c>
      <c r="P14" s="161"/>
      <c r="Q14" s="10">
        <v>397</v>
      </c>
      <c r="R14" s="126">
        <v>370</v>
      </c>
      <c r="S14" s="123">
        <f t="shared" si="1"/>
        <v>375</v>
      </c>
      <c r="T14" s="99">
        <v>2</v>
      </c>
      <c r="U14" s="6" t="s">
        <v>25</v>
      </c>
      <c r="V14" s="67">
        <v>389</v>
      </c>
      <c r="W14" s="68">
        <v>356</v>
      </c>
      <c r="X14" s="67">
        <v>394</v>
      </c>
      <c r="Y14" s="68">
        <v>359</v>
      </c>
      <c r="Z14" s="67">
        <v>394</v>
      </c>
      <c r="AA14" s="69">
        <v>359</v>
      </c>
      <c r="AB14" s="67">
        <v>396</v>
      </c>
      <c r="AC14" s="69">
        <v>360</v>
      </c>
      <c r="AD14" s="67">
        <v>400</v>
      </c>
      <c r="AE14" s="69">
        <v>363</v>
      </c>
      <c r="AF14" s="156"/>
      <c r="AG14" s="67">
        <v>400</v>
      </c>
      <c r="AH14" s="69">
        <v>371</v>
      </c>
      <c r="AI14" s="131">
        <f t="shared" si="0"/>
        <v>376</v>
      </c>
    </row>
    <row r="15" spans="1:35" ht="15.75" customHeight="1" thickBot="1" x14ac:dyDescent="0.3">
      <c r="A15" s="17">
        <v>4</v>
      </c>
      <c r="B15" s="8" t="s">
        <v>8</v>
      </c>
      <c r="C15" s="10">
        <v>374</v>
      </c>
      <c r="D15" s="11">
        <v>345</v>
      </c>
      <c r="E15" s="10">
        <v>380</v>
      </c>
      <c r="F15" s="11">
        <v>350</v>
      </c>
      <c r="G15" s="10">
        <v>380</v>
      </c>
      <c r="H15" s="35">
        <v>350</v>
      </c>
      <c r="I15" s="10">
        <v>380</v>
      </c>
      <c r="J15" s="35">
        <v>350</v>
      </c>
      <c r="K15" s="35">
        <v>350</v>
      </c>
      <c r="L15" s="17">
        <v>4</v>
      </c>
      <c r="M15" s="8" t="s">
        <v>8</v>
      </c>
      <c r="N15" s="10">
        <v>388</v>
      </c>
      <c r="O15" s="112">
        <v>355</v>
      </c>
      <c r="P15" s="102">
        <v>361</v>
      </c>
      <c r="Q15" s="10">
        <v>388</v>
      </c>
      <c r="R15" s="126">
        <v>368</v>
      </c>
      <c r="S15" s="123">
        <f t="shared" si="1"/>
        <v>373</v>
      </c>
      <c r="T15" s="101">
        <v>1</v>
      </c>
      <c r="U15" s="5" t="s">
        <v>25</v>
      </c>
      <c r="V15" s="71">
        <v>374</v>
      </c>
      <c r="W15" s="72">
        <v>345</v>
      </c>
      <c r="X15" s="73">
        <v>381</v>
      </c>
      <c r="Y15" s="72">
        <v>351</v>
      </c>
      <c r="Z15" s="73">
        <v>381</v>
      </c>
      <c r="AA15" s="74">
        <v>351</v>
      </c>
      <c r="AB15" s="73">
        <v>382</v>
      </c>
      <c r="AC15" s="74">
        <v>352</v>
      </c>
      <c r="AD15" s="73">
        <v>390</v>
      </c>
      <c r="AE15" s="119">
        <v>357</v>
      </c>
      <c r="AF15" s="104">
        <v>361</v>
      </c>
      <c r="AG15" s="73">
        <v>390</v>
      </c>
      <c r="AH15" s="74">
        <v>368</v>
      </c>
      <c r="AI15" s="132">
        <f t="shared" si="0"/>
        <v>373</v>
      </c>
    </row>
    <row r="16" spans="1:35" ht="15.75" customHeight="1" x14ac:dyDescent="0.25">
      <c r="A16" s="59">
        <v>3</v>
      </c>
      <c r="B16" s="49" t="s">
        <v>8</v>
      </c>
      <c r="C16" s="56">
        <v>363</v>
      </c>
      <c r="D16" s="7">
        <v>337</v>
      </c>
      <c r="E16" s="50">
        <v>363</v>
      </c>
      <c r="F16" s="51">
        <v>337</v>
      </c>
      <c r="G16" s="56">
        <v>363</v>
      </c>
      <c r="H16" s="7">
        <v>337</v>
      </c>
      <c r="I16" s="50">
        <v>366</v>
      </c>
      <c r="J16" s="7">
        <v>339</v>
      </c>
      <c r="K16" s="7">
        <v>339</v>
      </c>
      <c r="L16" s="59">
        <v>3</v>
      </c>
      <c r="M16" s="49" t="s">
        <v>25</v>
      </c>
      <c r="N16" s="56">
        <v>380</v>
      </c>
      <c r="O16" s="112">
        <v>350</v>
      </c>
      <c r="P16" s="102">
        <v>361</v>
      </c>
      <c r="Q16" s="56">
        <v>380</v>
      </c>
      <c r="R16" s="51">
        <v>366</v>
      </c>
      <c r="S16" s="123">
        <f t="shared" si="1"/>
        <v>371</v>
      </c>
      <c r="T16" s="48"/>
      <c r="U16" s="47"/>
      <c r="V16" s="48"/>
      <c r="W16" s="60"/>
      <c r="X16" s="48"/>
      <c r="Y16" s="60"/>
      <c r="Z16" s="48"/>
      <c r="AA16" s="60"/>
      <c r="AB16" s="48"/>
      <c r="AC16" s="60"/>
    </row>
    <row r="17" spans="1:36" ht="15.75" customHeight="1" x14ac:dyDescent="0.25">
      <c r="A17" s="59">
        <v>2</v>
      </c>
      <c r="B17" s="49" t="s">
        <v>8</v>
      </c>
      <c r="C17" s="56">
        <v>358</v>
      </c>
      <c r="D17" s="7">
        <v>333</v>
      </c>
      <c r="E17" s="50">
        <v>359</v>
      </c>
      <c r="F17" s="51">
        <v>334</v>
      </c>
      <c r="G17" s="56">
        <v>359</v>
      </c>
      <c r="H17" s="7">
        <v>334</v>
      </c>
      <c r="I17" s="50">
        <v>363</v>
      </c>
      <c r="J17" s="7">
        <v>337</v>
      </c>
      <c r="K17" s="7">
        <v>337</v>
      </c>
      <c r="L17" s="59">
        <v>2</v>
      </c>
      <c r="M17" s="49" t="s">
        <v>25</v>
      </c>
      <c r="N17" s="56">
        <v>375</v>
      </c>
      <c r="O17" s="112">
        <v>346</v>
      </c>
      <c r="P17" s="103">
        <v>361</v>
      </c>
      <c r="Q17" s="56">
        <v>375</v>
      </c>
      <c r="R17" s="51">
        <v>365</v>
      </c>
      <c r="S17" s="123">
        <f t="shared" si="1"/>
        <v>370</v>
      </c>
      <c r="T17" s="48"/>
      <c r="U17" s="47"/>
      <c r="V17" s="48"/>
      <c r="W17" s="60"/>
      <c r="X17" s="48"/>
      <c r="Y17" s="60"/>
      <c r="Z17" s="48"/>
      <c r="AA17" s="60"/>
      <c r="AB17" s="48"/>
      <c r="AC17" s="60"/>
    </row>
    <row r="18" spans="1:36" ht="15.75" customHeight="1" thickBot="1" x14ac:dyDescent="0.3">
      <c r="A18" s="16">
        <v>1</v>
      </c>
      <c r="B18" s="53" t="s">
        <v>8</v>
      </c>
      <c r="C18" s="57">
        <v>353</v>
      </c>
      <c r="D18" s="46">
        <v>329</v>
      </c>
      <c r="E18" s="54">
        <v>355</v>
      </c>
      <c r="F18" s="55">
        <v>331</v>
      </c>
      <c r="G18" s="57">
        <v>355</v>
      </c>
      <c r="H18" s="46">
        <v>331</v>
      </c>
      <c r="I18" s="54">
        <v>360</v>
      </c>
      <c r="J18" s="46">
        <v>335</v>
      </c>
      <c r="K18" s="36">
        <v>336</v>
      </c>
      <c r="L18" s="16">
        <v>1</v>
      </c>
      <c r="M18" s="53" t="s">
        <v>25</v>
      </c>
      <c r="N18" s="57">
        <v>372</v>
      </c>
      <c r="O18" s="113">
        <v>343</v>
      </c>
      <c r="P18" s="104">
        <v>361</v>
      </c>
      <c r="Q18" s="57">
        <v>372</v>
      </c>
      <c r="R18" s="55">
        <v>364</v>
      </c>
      <c r="S18" s="124">
        <f t="shared" si="1"/>
        <v>369</v>
      </c>
      <c r="T18" s="66"/>
      <c r="U18" s="47"/>
      <c r="V18" s="48"/>
      <c r="W18" s="60"/>
      <c r="X18" s="48"/>
      <c r="Y18" s="60"/>
      <c r="Z18" s="48"/>
      <c r="AA18" s="60"/>
      <c r="AB18" s="48"/>
      <c r="AC18" s="60"/>
    </row>
    <row r="19" spans="1:36" x14ac:dyDescent="0.25">
      <c r="A19" t="s">
        <v>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36" ht="15.75" x14ac:dyDescent="0.25">
      <c r="A20" s="37" t="s">
        <v>15</v>
      </c>
      <c r="B20" s="38"/>
      <c r="C20" s="48"/>
      <c r="D20" s="38"/>
      <c r="E20" s="38"/>
      <c r="F20" s="38"/>
      <c r="L20" s="38"/>
      <c r="M20" s="38"/>
    </row>
    <row r="21" spans="1:36" ht="15.75" x14ac:dyDescent="0.25">
      <c r="A21" s="38" t="s">
        <v>33</v>
      </c>
      <c r="C21" s="48"/>
      <c r="O21" s="105" t="s">
        <v>140</v>
      </c>
      <c r="P21" s="106"/>
      <c r="Q21" s="106"/>
      <c r="R21" s="105"/>
      <c r="S21" s="105"/>
      <c r="T21" s="106"/>
      <c r="U21" s="106"/>
      <c r="V21" s="106"/>
      <c r="W21" s="106"/>
      <c r="X21" s="106"/>
      <c r="Y21" s="106"/>
      <c r="Z21" s="107"/>
      <c r="AA21" s="106"/>
      <c r="AB21" s="106"/>
      <c r="AC21" s="106"/>
      <c r="AD21" s="107"/>
      <c r="AE21" s="106"/>
      <c r="AF21" s="106"/>
      <c r="AG21" s="110"/>
      <c r="AH21" s="110"/>
      <c r="AI21" s="110"/>
      <c r="AJ21" s="110"/>
    </row>
    <row r="22" spans="1:36" x14ac:dyDescent="0.25">
      <c r="A22" t="s">
        <v>32</v>
      </c>
      <c r="O22" s="108" t="s">
        <v>135</v>
      </c>
      <c r="P22" s="106"/>
      <c r="Q22" s="106"/>
      <c r="R22" s="108"/>
      <c r="S22" s="108"/>
      <c r="T22" s="106"/>
      <c r="U22" s="106"/>
      <c r="V22" s="106"/>
      <c r="W22" s="106"/>
      <c r="X22" s="106"/>
      <c r="Y22" s="106"/>
      <c r="Z22" s="107"/>
      <c r="AA22" s="106"/>
      <c r="AB22" s="106"/>
      <c r="AC22" s="106"/>
      <c r="AD22" s="107"/>
      <c r="AE22" s="106"/>
      <c r="AF22" s="106"/>
      <c r="AG22" s="110"/>
      <c r="AH22" s="110"/>
      <c r="AI22" s="110"/>
      <c r="AJ22" s="110"/>
    </row>
    <row r="23" spans="1:36" x14ac:dyDescent="0.25">
      <c r="A23" t="s">
        <v>28</v>
      </c>
      <c r="O23" s="105" t="s">
        <v>136</v>
      </c>
      <c r="P23" s="109"/>
      <c r="Q23" s="106"/>
      <c r="R23" s="105"/>
      <c r="S23" s="105"/>
      <c r="T23" s="109"/>
      <c r="U23" s="109"/>
      <c r="V23" s="109"/>
      <c r="W23" s="109"/>
      <c r="X23" s="109"/>
      <c r="Y23" s="109"/>
      <c r="Z23" s="105"/>
      <c r="AA23" s="109"/>
      <c r="AB23" s="109"/>
      <c r="AC23" s="109"/>
      <c r="AD23" s="105"/>
      <c r="AE23" s="109"/>
      <c r="AF23" s="109"/>
      <c r="AG23" s="111"/>
      <c r="AH23" s="111"/>
      <c r="AI23" s="111"/>
      <c r="AJ23" s="110"/>
    </row>
    <row r="25" spans="1:36" x14ac:dyDescent="0.25">
      <c r="A25" t="s">
        <v>16</v>
      </c>
    </row>
  </sheetData>
  <mergeCells count="23">
    <mergeCell ref="A4:A5"/>
    <mergeCell ref="B4:B5"/>
    <mergeCell ref="L4:L5"/>
    <mergeCell ref="M4:M5"/>
    <mergeCell ref="X4:Y4"/>
    <mergeCell ref="Q4:R4"/>
    <mergeCell ref="P4:P14"/>
    <mergeCell ref="T4:T5"/>
    <mergeCell ref="U4:U5"/>
    <mergeCell ref="AD4:AE4"/>
    <mergeCell ref="N4:O4"/>
    <mergeCell ref="AG4:AH4"/>
    <mergeCell ref="AF4:AF14"/>
    <mergeCell ref="A2:N2"/>
    <mergeCell ref="I4:K4"/>
    <mergeCell ref="AB4:AC4"/>
    <mergeCell ref="V4:W4"/>
    <mergeCell ref="Z4:AA4"/>
    <mergeCell ref="G4:H4"/>
    <mergeCell ref="C4:D4"/>
    <mergeCell ref="A3:S3"/>
    <mergeCell ref="T3:AI3"/>
    <mergeCell ref="E4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1109-6842-4B37-804A-5C78075FC106}">
  <sheetPr>
    <pageSetUpPr fitToPage="1"/>
  </sheetPr>
  <dimension ref="A1:N24"/>
  <sheetViews>
    <sheetView showGridLines="0" workbookViewId="0">
      <selection activeCell="K28" sqref="K28"/>
    </sheetView>
  </sheetViews>
  <sheetFormatPr baseColWidth="10" defaultRowHeight="15" x14ac:dyDescent="0.25"/>
  <cols>
    <col min="1" max="1" width="8.42578125" customWidth="1"/>
    <col min="2" max="14" width="10.140625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62" t="s">
        <v>14</v>
      </c>
      <c r="B2" s="162"/>
      <c r="C2" s="162"/>
      <c r="D2" s="162"/>
      <c r="E2" s="16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 thickBot="1" x14ac:dyDescent="0.3">
      <c r="A3" s="163" t="s">
        <v>23</v>
      </c>
      <c r="B3" s="164"/>
      <c r="C3" s="165"/>
      <c r="D3" s="168" t="s">
        <v>23</v>
      </c>
      <c r="E3" s="168"/>
      <c r="F3" s="168"/>
      <c r="G3" s="168"/>
      <c r="H3" s="163" t="s">
        <v>24</v>
      </c>
      <c r="I3" s="164"/>
      <c r="J3" s="165"/>
      <c r="K3" s="167" t="s">
        <v>24</v>
      </c>
      <c r="L3" s="168"/>
      <c r="M3" s="168"/>
      <c r="N3" s="169"/>
    </row>
    <row r="4" spans="1:14" ht="16.5" customHeight="1" thickBot="1" x14ac:dyDescent="0.3">
      <c r="A4" s="166">
        <v>2016</v>
      </c>
      <c r="B4" s="138"/>
      <c r="C4" s="137"/>
      <c r="D4" s="167" t="s">
        <v>9</v>
      </c>
      <c r="E4" s="171"/>
      <c r="F4" s="171"/>
      <c r="G4" s="172"/>
      <c r="H4" s="166">
        <v>2016</v>
      </c>
      <c r="I4" s="138"/>
      <c r="J4" s="137"/>
      <c r="K4" s="170" t="s">
        <v>9</v>
      </c>
      <c r="L4" s="171"/>
      <c r="M4" s="171"/>
      <c r="N4" s="172"/>
    </row>
    <row r="5" spans="1:14" ht="15.75" thickBot="1" x14ac:dyDescent="0.3">
      <c r="A5" s="18" t="s">
        <v>10</v>
      </c>
      <c r="B5" s="30" t="s">
        <v>3</v>
      </c>
      <c r="C5" s="31" t="s">
        <v>4</v>
      </c>
      <c r="D5" s="22" t="s">
        <v>11</v>
      </c>
      <c r="E5" s="30" t="s">
        <v>3</v>
      </c>
      <c r="F5" s="32" t="s">
        <v>4</v>
      </c>
      <c r="G5" s="33" t="s">
        <v>12</v>
      </c>
      <c r="H5" s="34" t="s">
        <v>10</v>
      </c>
      <c r="I5" s="30" t="s">
        <v>3</v>
      </c>
      <c r="J5" s="31" t="s">
        <v>4</v>
      </c>
      <c r="K5" s="23" t="s">
        <v>11</v>
      </c>
      <c r="L5" s="30" t="s">
        <v>3</v>
      </c>
      <c r="M5" s="32" t="s">
        <v>4</v>
      </c>
      <c r="N5" s="33" t="s">
        <v>12</v>
      </c>
    </row>
    <row r="6" spans="1:14" ht="15.75" x14ac:dyDescent="0.25">
      <c r="A6" s="58">
        <v>12</v>
      </c>
      <c r="B6" s="61">
        <v>465</v>
      </c>
      <c r="C6" s="62">
        <v>407</v>
      </c>
      <c r="D6" s="63">
        <v>10</v>
      </c>
      <c r="E6" s="64">
        <v>476</v>
      </c>
      <c r="F6" s="52">
        <v>414</v>
      </c>
      <c r="G6" s="65" t="s">
        <v>13</v>
      </c>
      <c r="H6" s="45"/>
      <c r="I6" s="39"/>
      <c r="J6" s="40"/>
      <c r="K6" s="41"/>
      <c r="L6" s="42"/>
      <c r="M6" s="43"/>
      <c r="N6" s="44"/>
    </row>
    <row r="7" spans="1:14" ht="15.75" x14ac:dyDescent="0.25">
      <c r="A7" s="17">
        <v>11</v>
      </c>
      <c r="B7" s="26">
        <v>454</v>
      </c>
      <c r="C7" s="28">
        <v>398</v>
      </c>
      <c r="D7" s="19">
        <v>9</v>
      </c>
      <c r="E7" s="10">
        <v>460</v>
      </c>
      <c r="F7" s="11">
        <v>403</v>
      </c>
      <c r="G7" s="24" t="s">
        <v>27</v>
      </c>
      <c r="H7" s="45"/>
      <c r="I7" s="39"/>
      <c r="J7" s="40"/>
      <c r="K7" s="41"/>
      <c r="L7" s="42"/>
      <c r="M7" s="43"/>
      <c r="N7" s="44"/>
    </row>
    <row r="8" spans="1:14" ht="15.75" x14ac:dyDescent="0.25">
      <c r="A8" s="17">
        <v>10</v>
      </c>
      <c r="B8" s="26">
        <v>437</v>
      </c>
      <c r="C8" s="28">
        <v>385</v>
      </c>
      <c r="D8" s="19">
        <v>8</v>
      </c>
      <c r="E8" s="10">
        <v>445</v>
      </c>
      <c r="F8" s="11">
        <v>391</v>
      </c>
      <c r="G8" s="24" t="s">
        <v>27</v>
      </c>
      <c r="H8" s="17">
        <v>10</v>
      </c>
      <c r="I8" s="26">
        <v>574</v>
      </c>
      <c r="J8" s="28">
        <v>485</v>
      </c>
      <c r="K8" s="19">
        <v>10</v>
      </c>
      <c r="L8" s="10">
        <v>583</v>
      </c>
      <c r="M8" s="11">
        <v>493</v>
      </c>
      <c r="N8" s="24" t="s">
        <v>13</v>
      </c>
    </row>
    <row r="9" spans="1:14" ht="15.75" x14ac:dyDescent="0.25">
      <c r="A9" s="15">
        <v>9</v>
      </c>
      <c r="B9" s="26">
        <v>423</v>
      </c>
      <c r="C9" s="28">
        <v>376</v>
      </c>
      <c r="D9" s="19">
        <v>7</v>
      </c>
      <c r="E9" s="10">
        <v>431</v>
      </c>
      <c r="F9" s="11">
        <v>381</v>
      </c>
      <c r="G9" s="24" t="s">
        <v>19</v>
      </c>
      <c r="H9" s="15">
        <v>9</v>
      </c>
      <c r="I9" s="26">
        <v>540</v>
      </c>
      <c r="J9" s="28">
        <v>459</v>
      </c>
      <c r="K9" s="19">
        <v>9</v>
      </c>
      <c r="L9" s="10">
        <v>551</v>
      </c>
      <c r="M9" s="11">
        <v>468</v>
      </c>
      <c r="N9" s="24" t="s">
        <v>13</v>
      </c>
    </row>
    <row r="10" spans="1:14" ht="15.75" x14ac:dyDescent="0.25">
      <c r="A10" s="17">
        <v>8</v>
      </c>
      <c r="B10" s="26">
        <v>396</v>
      </c>
      <c r="C10" s="28">
        <v>360</v>
      </c>
      <c r="D10" s="19">
        <v>6</v>
      </c>
      <c r="E10" s="10">
        <v>404</v>
      </c>
      <c r="F10" s="11">
        <v>365</v>
      </c>
      <c r="G10" s="24" t="s">
        <v>19</v>
      </c>
      <c r="H10" s="17">
        <v>8</v>
      </c>
      <c r="I10" s="26">
        <v>506</v>
      </c>
      <c r="J10" s="28">
        <v>436</v>
      </c>
      <c r="K10" s="19">
        <v>8</v>
      </c>
      <c r="L10" s="10">
        <v>521</v>
      </c>
      <c r="M10" s="11">
        <v>447</v>
      </c>
      <c r="N10" s="24" t="s">
        <v>13</v>
      </c>
    </row>
    <row r="11" spans="1:14" ht="15.75" x14ac:dyDescent="0.25">
      <c r="A11" s="15">
        <v>7</v>
      </c>
      <c r="B11" s="26">
        <v>375</v>
      </c>
      <c r="C11" s="28">
        <v>346</v>
      </c>
      <c r="D11" s="19">
        <v>5</v>
      </c>
      <c r="E11" s="10">
        <v>388</v>
      </c>
      <c r="F11" s="11">
        <v>355</v>
      </c>
      <c r="G11" s="24" t="s">
        <v>13</v>
      </c>
      <c r="H11" s="15">
        <v>7</v>
      </c>
      <c r="I11" s="26">
        <v>494</v>
      </c>
      <c r="J11" s="28">
        <v>426</v>
      </c>
      <c r="K11" s="19">
        <v>7</v>
      </c>
      <c r="L11" s="10">
        <v>501</v>
      </c>
      <c r="M11" s="11">
        <v>432</v>
      </c>
      <c r="N11" s="24" t="s">
        <v>13</v>
      </c>
    </row>
    <row r="12" spans="1:14" ht="15.75" x14ac:dyDescent="0.25">
      <c r="A12" s="17">
        <v>6</v>
      </c>
      <c r="B12" s="26">
        <v>366</v>
      </c>
      <c r="C12" s="28">
        <v>339</v>
      </c>
      <c r="D12" s="19">
        <v>4</v>
      </c>
      <c r="E12" s="10">
        <v>374</v>
      </c>
      <c r="F12" s="11">
        <v>345</v>
      </c>
      <c r="G12" s="24" t="s">
        <v>13</v>
      </c>
      <c r="H12" s="17">
        <v>6</v>
      </c>
      <c r="I12" s="26">
        <v>479</v>
      </c>
      <c r="J12" s="28">
        <v>416</v>
      </c>
      <c r="K12" s="19">
        <v>6</v>
      </c>
      <c r="L12" s="10">
        <v>488</v>
      </c>
      <c r="M12" s="11">
        <v>422</v>
      </c>
      <c r="N12" s="24" t="s">
        <v>13</v>
      </c>
    </row>
    <row r="13" spans="1:14" ht="15.75" x14ac:dyDescent="0.25">
      <c r="A13" s="15">
        <v>5</v>
      </c>
      <c r="B13" s="26">
        <v>356</v>
      </c>
      <c r="C13" s="28">
        <v>332</v>
      </c>
      <c r="D13" s="19">
        <v>4</v>
      </c>
      <c r="E13" s="10">
        <v>374</v>
      </c>
      <c r="F13" s="11">
        <v>345</v>
      </c>
      <c r="G13" s="24" t="s">
        <v>18</v>
      </c>
      <c r="H13" s="15">
        <v>5</v>
      </c>
      <c r="I13" s="26">
        <v>458</v>
      </c>
      <c r="J13" s="28">
        <v>401</v>
      </c>
      <c r="K13" s="19">
        <v>5</v>
      </c>
      <c r="L13" s="10">
        <v>462</v>
      </c>
      <c r="M13" s="11">
        <v>405</v>
      </c>
      <c r="N13" s="24" t="s">
        <v>13</v>
      </c>
    </row>
    <row r="14" spans="1:14" ht="15.75" x14ac:dyDescent="0.25">
      <c r="A14" s="17">
        <v>4</v>
      </c>
      <c r="B14" s="26">
        <v>354</v>
      </c>
      <c r="C14" s="28">
        <v>330</v>
      </c>
      <c r="D14" s="19">
        <v>3</v>
      </c>
      <c r="E14" s="56">
        <v>363</v>
      </c>
      <c r="F14" s="7">
        <v>337</v>
      </c>
      <c r="G14" s="24" t="s">
        <v>13</v>
      </c>
      <c r="H14" s="17">
        <v>4</v>
      </c>
      <c r="I14" s="26">
        <v>435</v>
      </c>
      <c r="J14" s="28">
        <v>384</v>
      </c>
      <c r="K14" s="19">
        <v>4</v>
      </c>
      <c r="L14" s="10">
        <v>441</v>
      </c>
      <c r="M14" s="11">
        <v>388</v>
      </c>
      <c r="N14" s="24" t="s">
        <v>13</v>
      </c>
    </row>
    <row r="15" spans="1:14" ht="15.75" x14ac:dyDescent="0.25">
      <c r="A15" s="15">
        <v>3</v>
      </c>
      <c r="B15" s="26">
        <v>351</v>
      </c>
      <c r="C15" s="28">
        <v>328</v>
      </c>
      <c r="D15" s="20">
        <v>3</v>
      </c>
      <c r="E15" s="56">
        <v>363</v>
      </c>
      <c r="F15" s="7">
        <v>337</v>
      </c>
      <c r="G15" s="24" t="s">
        <v>18</v>
      </c>
      <c r="H15" s="15">
        <v>3</v>
      </c>
      <c r="I15" s="26">
        <v>404</v>
      </c>
      <c r="J15" s="28">
        <v>365</v>
      </c>
      <c r="K15" s="20">
        <v>3</v>
      </c>
      <c r="L15" s="10">
        <v>416</v>
      </c>
      <c r="M15" s="11">
        <v>370</v>
      </c>
      <c r="N15" s="24" t="s">
        <v>13</v>
      </c>
    </row>
    <row r="16" spans="1:14" ht="15.75" x14ac:dyDescent="0.25">
      <c r="A16" s="17">
        <v>2</v>
      </c>
      <c r="B16" s="26">
        <v>349</v>
      </c>
      <c r="C16" s="28">
        <v>327</v>
      </c>
      <c r="D16" s="20">
        <v>2</v>
      </c>
      <c r="E16" s="56">
        <v>358</v>
      </c>
      <c r="F16" s="7">
        <v>333</v>
      </c>
      <c r="G16" s="24" t="s">
        <v>26</v>
      </c>
      <c r="H16" s="17">
        <v>2</v>
      </c>
      <c r="I16" s="26">
        <v>377</v>
      </c>
      <c r="J16" s="28">
        <v>347</v>
      </c>
      <c r="K16" s="20">
        <v>2</v>
      </c>
      <c r="L16" s="10">
        <v>389</v>
      </c>
      <c r="M16" s="11">
        <v>356</v>
      </c>
      <c r="N16" s="24" t="s">
        <v>13</v>
      </c>
    </row>
    <row r="17" spans="1:14" ht="16.5" thickBot="1" x14ac:dyDescent="0.3">
      <c r="A17" s="16">
        <v>1</v>
      </c>
      <c r="B17" s="27">
        <v>348</v>
      </c>
      <c r="C17" s="29">
        <v>326</v>
      </c>
      <c r="D17" s="21">
        <v>2</v>
      </c>
      <c r="E17" s="57">
        <v>358</v>
      </c>
      <c r="F17" s="46">
        <v>333</v>
      </c>
      <c r="G17" s="25" t="s">
        <v>13</v>
      </c>
      <c r="H17" s="16">
        <v>1</v>
      </c>
      <c r="I17" s="27">
        <v>366</v>
      </c>
      <c r="J17" s="29">
        <v>339</v>
      </c>
      <c r="K17" s="21">
        <v>1</v>
      </c>
      <c r="L17" s="14">
        <v>374</v>
      </c>
      <c r="M17" s="13">
        <v>345</v>
      </c>
      <c r="N17" s="25" t="s">
        <v>13</v>
      </c>
    </row>
    <row r="19" spans="1:14" x14ac:dyDescent="0.25">
      <c r="A19" s="37" t="s">
        <v>15</v>
      </c>
      <c r="B19" s="1"/>
      <c r="C19" s="1"/>
      <c r="D19" s="1"/>
      <c r="E19" s="1"/>
      <c r="F19" s="1"/>
      <c r="G19" s="1"/>
    </row>
    <row r="20" spans="1:14" x14ac:dyDescent="0.25">
      <c r="A20" s="38" t="s">
        <v>21</v>
      </c>
      <c r="B20" s="38"/>
      <c r="C20" s="38"/>
      <c r="D20" s="38"/>
      <c r="E20" s="38"/>
      <c r="F20" s="38"/>
      <c r="G20" s="38"/>
    </row>
    <row r="21" spans="1:14" x14ac:dyDescent="0.25">
      <c r="A21" t="s">
        <v>22</v>
      </c>
    </row>
    <row r="24" spans="1:14" x14ac:dyDescent="0.25">
      <c r="A24" t="s">
        <v>17</v>
      </c>
    </row>
  </sheetData>
  <mergeCells count="9">
    <mergeCell ref="A2:E2"/>
    <mergeCell ref="A3:C3"/>
    <mergeCell ref="A4:C4"/>
    <mergeCell ref="K3:N3"/>
    <mergeCell ref="K4:N4"/>
    <mergeCell ref="H3:J3"/>
    <mergeCell ref="H4:J4"/>
    <mergeCell ref="D3:G3"/>
    <mergeCell ref="D4:G4"/>
  </mergeCells>
  <pageMargins left="0.25" right="0.25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0C9B-BE33-4EE9-8C9F-A9A7644F1B98}">
  <dimension ref="A1:C18"/>
  <sheetViews>
    <sheetView showGridLines="0" workbookViewId="0">
      <selection activeCell="E11" sqref="E11"/>
    </sheetView>
  </sheetViews>
  <sheetFormatPr baseColWidth="10" defaultRowHeight="15" x14ac:dyDescent="0.25"/>
  <cols>
    <col min="1" max="2" width="24.7109375" customWidth="1"/>
    <col min="3" max="3" width="25" customWidth="1"/>
  </cols>
  <sheetData>
    <row r="1" spans="1:3" ht="90" customHeight="1" x14ac:dyDescent="0.25">
      <c r="A1" s="85" t="s">
        <v>54</v>
      </c>
      <c r="B1" s="86" t="s">
        <v>34</v>
      </c>
      <c r="C1" s="91" t="s">
        <v>36</v>
      </c>
    </row>
    <row r="2" spans="1:3" ht="60.75" customHeight="1" thickBot="1" x14ac:dyDescent="0.3">
      <c r="A2" s="87" t="s">
        <v>35</v>
      </c>
      <c r="B2" s="87" t="s">
        <v>35</v>
      </c>
      <c r="C2" s="91" t="s">
        <v>37</v>
      </c>
    </row>
    <row r="3" spans="1:3" ht="15.75" thickBot="1" x14ac:dyDescent="0.3">
      <c r="A3" s="88" t="s">
        <v>38</v>
      </c>
      <c r="B3" s="88" t="s">
        <v>38</v>
      </c>
      <c r="C3" s="92"/>
    </row>
    <row r="4" spans="1:3" ht="15.75" thickBot="1" x14ac:dyDescent="0.3">
      <c r="A4" s="89" t="s">
        <v>39</v>
      </c>
      <c r="B4" s="89" t="s">
        <v>39</v>
      </c>
      <c r="C4" s="93" t="s">
        <v>40</v>
      </c>
    </row>
    <row r="5" spans="1:3" ht="15.75" thickBot="1" x14ac:dyDescent="0.3">
      <c r="A5" s="90" t="s">
        <v>41</v>
      </c>
      <c r="B5" s="90" t="s">
        <v>41</v>
      </c>
      <c r="C5" s="94" t="s">
        <v>40</v>
      </c>
    </row>
    <row r="6" spans="1:3" ht="15.75" thickBot="1" x14ac:dyDescent="0.3">
      <c r="A6" s="89" t="s">
        <v>42</v>
      </c>
      <c r="B6" s="89" t="s">
        <v>42</v>
      </c>
      <c r="C6" s="93" t="s">
        <v>40</v>
      </c>
    </row>
    <row r="7" spans="1:3" ht="15.75" thickBot="1" x14ac:dyDescent="0.3">
      <c r="A7" s="90" t="s">
        <v>43</v>
      </c>
      <c r="B7" s="90" t="s">
        <v>43</v>
      </c>
      <c r="C7" s="94" t="s">
        <v>40</v>
      </c>
    </row>
    <row r="8" spans="1:3" ht="15.75" thickBot="1" x14ac:dyDescent="0.3">
      <c r="A8" s="89" t="s">
        <v>44</v>
      </c>
      <c r="B8" s="89" t="s">
        <v>44</v>
      </c>
      <c r="C8" s="93" t="s">
        <v>40</v>
      </c>
    </row>
    <row r="9" spans="1:3" ht="15.75" thickBot="1" x14ac:dyDescent="0.3">
      <c r="A9" s="90" t="s">
        <v>45</v>
      </c>
      <c r="B9" s="90" t="s">
        <v>45</v>
      </c>
      <c r="C9" s="94" t="s">
        <v>40</v>
      </c>
    </row>
    <row r="10" spans="1:3" ht="15.75" thickBot="1" x14ac:dyDescent="0.3">
      <c r="A10" s="89" t="s">
        <v>46</v>
      </c>
      <c r="B10" s="89" t="s">
        <v>46</v>
      </c>
      <c r="C10" s="93" t="s">
        <v>40</v>
      </c>
    </row>
    <row r="11" spans="1:3" ht="15.75" thickBot="1" x14ac:dyDescent="0.3">
      <c r="A11" s="90" t="s">
        <v>47</v>
      </c>
      <c r="B11" s="90" t="s">
        <v>47</v>
      </c>
      <c r="C11" s="94" t="s">
        <v>40</v>
      </c>
    </row>
    <row r="12" spans="1:3" ht="15.75" thickBot="1" x14ac:dyDescent="0.3">
      <c r="A12" s="89" t="s">
        <v>48</v>
      </c>
      <c r="B12" s="89" t="s">
        <v>48</v>
      </c>
      <c r="C12" s="93" t="s">
        <v>40</v>
      </c>
    </row>
    <row r="13" spans="1:3" ht="15.75" thickBot="1" x14ac:dyDescent="0.3">
      <c r="A13" s="90" t="s">
        <v>49</v>
      </c>
      <c r="B13" s="90" t="s">
        <v>49</v>
      </c>
      <c r="C13" s="94" t="s">
        <v>40</v>
      </c>
    </row>
    <row r="14" spans="1:3" ht="29.25" thickBot="1" x14ac:dyDescent="0.3">
      <c r="A14" s="89" t="s">
        <v>50</v>
      </c>
      <c r="B14" s="89" t="s">
        <v>50</v>
      </c>
      <c r="C14" s="93" t="s">
        <v>51</v>
      </c>
    </row>
    <row r="15" spans="1:3" ht="29.25" thickBot="1" x14ac:dyDescent="0.3">
      <c r="A15" s="90" t="s">
        <v>52</v>
      </c>
      <c r="B15" s="90" t="s">
        <v>52</v>
      </c>
      <c r="C15" s="94" t="s">
        <v>51</v>
      </c>
    </row>
    <row r="16" spans="1:3" ht="28.5" x14ac:dyDescent="0.25">
      <c r="A16" s="95" t="s">
        <v>53</v>
      </c>
      <c r="B16" s="95" t="s">
        <v>53</v>
      </c>
      <c r="C16" s="96" t="s">
        <v>51</v>
      </c>
    </row>
    <row r="17" spans="1:1" x14ac:dyDescent="0.25">
      <c r="A17" t="s">
        <v>55</v>
      </c>
    </row>
    <row r="18" spans="1:1" x14ac:dyDescent="0.25">
      <c r="A18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4E9B-83C1-4FD8-9DCF-6B6F7B6320AE}">
  <dimension ref="A1:D39"/>
  <sheetViews>
    <sheetView showGridLines="0" workbookViewId="0">
      <selection activeCell="F16" sqref="F16"/>
    </sheetView>
  </sheetViews>
  <sheetFormatPr baseColWidth="10" defaultRowHeight="15" x14ac:dyDescent="0.25"/>
  <cols>
    <col min="1" max="1" width="17.5703125" bestFit="1" customWidth="1"/>
    <col min="2" max="3" width="15.7109375" style="118" customWidth="1"/>
    <col min="4" max="4" width="35.85546875" bestFit="1" customWidth="1"/>
  </cols>
  <sheetData>
    <row r="1" spans="1:4" x14ac:dyDescent="0.25">
      <c r="A1" s="114" t="s">
        <v>57</v>
      </c>
      <c r="B1" s="114" t="s">
        <v>58</v>
      </c>
      <c r="C1" s="114" t="s">
        <v>59</v>
      </c>
      <c r="D1" s="114" t="s">
        <v>60</v>
      </c>
    </row>
    <row r="2" spans="1:4" x14ac:dyDescent="0.25">
      <c r="A2" s="116" t="s">
        <v>137</v>
      </c>
      <c r="B2" s="115">
        <v>397</v>
      </c>
      <c r="C2" s="115">
        <v>361</v>
      </c>
      <c r="D2" s="117" t="s">
        <v>138</v>
      </c>
    </row>
    <row r="3" spans="1:4" x14ac:dyDescent="0.25">
      <c r="A3" s="116" t="s">
        <v>61</v>
      </c>
      <c r="B3" s="115">
        <v>385</v>
      </c>
      <c r="C3" s="115">
        <v>353</v>
      </c>
      <c r="D3" s="117" t="s">
        <v>62</v>
      </c>
    </row>
    <row r="4" spans="1:4" x14ac:dyDescent="0.25">
      <c r="A4" s="116" t="s">
        <v>63</v>
      </c>
      <c r="B4" s="115">
        <v>382</v>
      </c>
      <c r="C4" s="115">
        <v>352</v>
      </c>
      <c r="D4" s="117" t="s">
        <v>64</v>
      </c>
    </row>
    <row r="5" spans="1:4" x14ac:dyDescent="0.25">
      <c r="A5" s="117" t="s">
        <v>65</v>
      </c>
      <c r="B5" s="115">
        <v>371</v>
      </c>
      <c r="C5" s="115">
        <v>343</v>
      </c>
      <c r="D5" s="117" t="s">
        <v>66</v>
      </c>
    </row>
    <row r="6" spans="1:4" x14ac:dyDescent="0.25">
      <c r="A6" s="117" t="s">
        <v>67</v>
      </c>
      <c r="B6" s="115">
        <v>367</v>
      </c>
      <c r="C6" s="115">
        <v>340</v>
      </c>
      <c r="D6" s="117" t="s">
        <v>68</v>
      </c>
    </row>
    <row r="7" spans="1:4" x14ac:dyDescent="0.25">
      <c r="A7" s="117" t="s">
        <v>69</v>
      </c>
      <c r="B7" s="115">
        <v>244</v>
      </c>
      <c r="C7" s="115">
        <v>309</v>
      </c>
      <c r="D7" s="117" t="s">
        <v>70</v>
      </c>
    </row>
    <row r="8" spans="1:4" x14ac:dyDescent="0.25">
      <c r="A8" s="117" t="s">
        <v>71</v>
      </c>
      <c r="B8" s="115">
        <v>244</v>
      </c>
      <c r="C8" s="115">
        <v>308</v>
      </c>
      <c r="D8" s="117" t="s">
        <v>72</v>
      </c>
    </row>
    <row r="9" spans="1:4" x14ac:dyDescent="0.25">
      <c r="A9" s="117" t="s">
        <v>73</v>
      </c>
      <c r="B9" s="115">
        <v>244</v>
      </c>
      <c r="C9" s="115">
        <v>302</v>
      </c>
      <c r="D9" s="117" t="s">
        <v>74</v>
      </c>
    </row>
    <row r="10" spans="1:4" x14ac:dyDescent="0.25">
      <c r="A10" s="117" t="s">
        <v>75</v>
      </c>
      <c r="B10" s="115">
        <v>244</v>
      </c>
      <c r="C10" s="115">
        <v>295</v>
      </c>
      <c r="D10" s="117" t="s">
        <v>76</v>
      </c>
    </row>
    <row r="11" spans="1:4" x14ac:dyDescent="0.25">
      <c r="A11" s="117" t="s">
        <v>77</v>
      </c>
      <c r="B11" s="115">
        <v>244</v>
      </c>
      <c r="C11" s="115">
        <v>292</v>
      </c>
      <c r="D11" s="117" t="s">
        <v>78</v>
      </c>
    </row>
    <row r="12" spans="1:4" x14ac:dyDescent="0.25">
      <c r="A12" s="117" t="s">
        <v>79</v>
      </c>
      <c r="B12" s="115">
        <v>244</v>
      </c>
      <c r="C12" s="115">
        <v>290</v>
      </c>
      <c r="D12" s="117" t="s">
        <v>80</v>
      </c>
    </row>
    <row r="13" spans="1:4" x14ac:dyDescent="0.25">
      <c r="A13" s="117" t="s">
        <v>81</v>
      </c>
      <c r="B13" s="115">
        <v>244</v>
      </c>
      <c r="C13" s="115">
        <v>288</v>
      </c>
      <c r="D13" s="117" t="s">
        <v>82</v>
      </c>
    </row>
    <row r="14" spans="1:4" x14ac:dyDescent="0.25">
      <c r="A14" s="117" t="s">
        <v>83</v>
      </c>
      <c r="B14" s="115">
        <v>244</v>
      </c>
      <c r="C14" s="115">
        <v>283</v>
      </c>
      <c r="D14" s="117" t="s">
        <v>84</v>
      </c>
    </row>
    <row r="15" spans="1:4" x14ac:dyDescent="0.25">
      <c r="A15" s="117" t="s">
        <v>85</v>
      </c>
      <c r="B15" s="115">
        <v>244</v>
      </c>
      <c r="C15" s="115">
        <v>280</v>
      </c>
      <c r="D15" s="117" t="s">
        <v>86</v>
      </c>
    </row>
    <row r="16" spans="1:4" x14ac:dyDescent="0.25">
      <c r="A16" s="117" t="s">
        <v>87</v>
      </c>
      <c r="B16" s="115">
        <v>244</v>
      </c>
      <c r="C16" s="115">
        <v>279</v>
      </c>
      <c r="D16" s="117" t="s">
        <v>88</v>
      </c>
    </row>
    <row r="17" spans="1:4" x14ac:dyDescent="0.25">
      <c r="A17" s="117" t="s">
        <v>89</v>
      </c>
      <c r="B17" s="115">
        <v>244</v>
      </c>
      <c r="C17" s="115">
        <v>275</v>
      </c>
      <c r="D17" s="117" t="s">
        <v>90</v>
      </c>
    </row>
    <row r="18" spans="1:4" x14ac:dyDescent="0.25">
      <c r="A18" s="117" t="s">
        <v>91</v>
      </c>
      <c r="B18" s="115">
        <v>244</v>
      </c>
      <c r="C18" s="115">
        <v>263</v>
      </c>
      <c r="D18" s="117" t="s">
        <v>92</v>
      </c>
    </row>
    <row r="19" spans="1:4" x14ac:dyDescent="0.25">
      <c r="A19" s="117" t="s">
        <v>93</v>
      </c>
      <c r="B19" s="115">
        <v>244</v>
      </c>
      <c r="C19" s="115">
        <v>261</v>
      </c>
      <c r="D19" s="117" t="s">
        <v>94</v>
      </c>
    </row>
    <row r="20" spans="1:4" x14ac:dyDescent="0.25">
      <c r="A20" s="117" t="s">
        <v>95</v>
      </c>
      <c r="B20" s="115">
        <v>244</v>
      </c>
      <c r="C20" s="115">
        <v>258</v>
      </c>
      <c r="D20" s="117" t="s">
        <v>96</v>
      </c>
    </row>
    <row r="21" spans="1:4" x14ac:dyDescent="0.25">
      <c r="A21" s="117" t="s">
        <v>97</v>
      </c>
      <c r="B21" s="115">
        <v>244</v>
      </c>
      <c r="C21" s="115">
        <v>253</v>
      </c>
      <c r="D21" s="117" t="s">
        <v>98</v>
      </c>
    </row>
    <row r="22" spans="1:4" x14ac:dyDescent="0.25">
      <c r="A22" s="117" t="s">
        <v>99</v>
      </c>
      <c r="B22" s="115">
        <v>244</v>
      </c>
      <c r="C22" s="115">
        <v>252</v>
      </c>
      <c r="D22" s="117" t="s">
        <v>100</v>
      </c>
    </row>
    <row r="23" spans="1:4" x14ac:dyDescent="0.25">
      <c r="A23" s="117" t="s">
        <v>101</v>
      </c>
      <c r="B23" s="115">
        <v>244</v>
      </c>
      <c r="C23" s="115">
        <v>250</v>
      </c>
      <c r="D23" s="117" t="s">
        <v>102</v>
      </c>
    </row>
    <row r="24" spans="1:4" x14ac:dyDescent="0.25">
      <c r="A24" s="117" t="s">
        <v>103</v>
      </c>
      <c r="B24" s="115">
        <v>244</v>
      </c>
      <c r="C24" s="115">
        <v>249</v>
      </c>
      <c r="D24" s="117" t="s">
        <v>104</v>
      </c>
    </row>
    <row r="25" spans="1:4" x14ac:dyDescent="0.25">
      <c r="A25" s="117" t="s">
        <v>105</v>
      </c>
      <c r="B25" s="115">
        <v>214</v>
      </c>
      <c r="C25" s="115">
        <v>226</v>
      </c>
      <c r="D25" s="117" t="s">
        <v>106</v>
      </c>
    </row>
    <row r="26" spans="1:4" x14ac:dyDescent="0.25">
      <c r="A26" s="117" t="s">
        <v>107</v>
      </c>
      <c r="B26" s="115">
        <v>214</v>
      </c>
      <c r="C26" s="115">
        <v>224</v>
      </c>
      <c r="D26" s="117" t="s">
        <v>108</v>
      </c>
    </row>
    <row r="27" spans="1:4" x14ac:dyDescent="0.25">
      <c r="A27" s="117" t="s">
        <v>109</v>
      </c>
      <c r="B27" s="115">
        <v>209</v>
      </c>
      <c r="C27" s="115">
        <v>221</v>
      </c>
      <c r="D27" s="117" t="s">
        <v>110</v>
      </c>
    </row>
    <row r="28" spans="1:4" x14ac:dyDescent="0.25">
      <c r="A28" s="117" t="s">
        <v>111</v>
      </c>
      <c r="B28" s="115">
        <v>209</v>
      </c>
      <c r="C28" s="115">
        <v>220</v>
      </c>
      <c r="D28" s="117" t="s">
        <v>112</v>
      </c>
    </row>
    <row r="29" spans="1:4" x14ac:dyDescent="0.25">
      <c r="A29" s="117" t="s">
        <v>113</v>
      </c>
      <c r="B29" s="115">
        <v>209</v>
      </c>
      <c r="C29" s="115">
        <v>219</v>
      </c>
      <c r="D29" s="117" t="s">
        <v>114</v>
      </c>
    </row>
    <row r="30" spans="1:4" x14ac:dyDescent="0.25">
      <c r="A30" s="117" t="s">
        <v>115</v>
      </c>
      <c r="B30" s="115">
        <v>209</v>
      </c>
      <c r="C30" s="115">
        <v>215</v>
      </c>
      <c r="D30" s="117" t="s">
        <v>116</v>
      </c>
    </row>
    <row r="31" spans="1:4" x14ac:dyDescent="0.25">
      <c r="A31" s="117" t="s">
        <v>117</v>
      </c>
      <c r="B31" s="115">
        <v>206</v>
      </c>
      <c r="C31" s="115">
        <v>213</v>
      </c>
      <c r="D31" s="117" t="s">
        <v>118</v>
      </c>
    </row>
    <row r="32" spans="1:4" x14ac:dyDescent="0.25">
      <c r="A32" s="117" t="s">
        <v>119</v>
      </c>
      <c r="B32" s="115">
        <v>204</v>
      </c>
      <c r="C32" s="115">
        <v>211</v>
      </c>
      <c r="D32" s="117" t="s">
        <v>120</v>
      </c>
    </row>
    <row r="33" spans="1:4" x14ac:dyDescent="0.25">
      <c r="A33" s="117" t="s">
        <v>121</v>
      </c>
      <c r="B33" s="115">
        <v>175</v>
      </c>
      <c r="C33" s="115">
        <v>194</v>
      </c>
      <c r="D33" s="117" t="s">
        <v>122</v>
      </c>
    </row>
    <row r="34" spans="1:4" x14ac:dyDescent="0.25">
      <c r="A34" s="117" t="s">
        <v>123</v>
      </c>
      <c r="B34" s="115">
        <v>175</v>
      </c>
      <c r="C34" s="115">
        <v>191</v>
      </c>
      <c r="D34" s="117" t="s">
        <v>124</v>
      </c>
    </row>
    <row r="35" spans="1:4" x14ac:dyDescent="0.25">
      <c r="A35" s="117" t="s">
        <v>125</v>
      </c>
      <c r="B35" s="115">
        <v>175</v>
      </c>
      <c r="C35" s="115">
        <v>187</v>
      </c>
      <c r="D35" s="117" t="s">
        <v>126</v>
      </c>
    </row>
    <row r="36" spans="1:4" x14ac:dyDescent="0.25">
      <c r="A36" s="117" t="s">
        <v>127</v>
      </c>
      <c r="B36" s="115">
        <v>175</v>
      </c>
      <c r="C36" s="115">
        <v>182</v>
      </c>
      <c r="D36" s="117" t="s">
        <v>128</v>
      </c>
    </row>
    <row r="37" spans="1:4" x14ac:dyDescent="0.25">
      <c r="A37" s="117" t="s">
        <v>129</v>
      </c>
      <c r="B37" s="115">
        <v>163</v>
      </c>
      <c r="C37" s="115">
        <v>177</v>
      </c>
      <c r="D37" s="117" t="s">
        <v>130</v>
      </c>
    </row>
    <row r="38" spans="1:4" x14ac:dyDescent="0.25">
      <c r="A38" s="117" t="s">
        <v>131</v>
      </c>
      <c r="B38" s="115">
        <v>150</v>
      </c>
      <c r="C38" s="115">
        <v>167</v>
      </c>
      <c r="D38" s="117" t="s">
        <v>132</v>
      </c>
    </row>
    <row r="39" spans="1:4" x14ac:dyDescent="0.25">
      <c r="A39" s="117" t="s">
        <v>133</v>
      </c>
      <c r="B39" s="115">
        <v>150</v>
      </c>
      <c r="C39" s="115">
        <v>164</v>
      </c>
      <c r="D39" s="117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Echelles AM</vt:lpstr>
      <vt:lpstr> reclassement 2017</vt:lpstr>
      <vt:lpstr>reclassement 2022</vt:lpstr>
      <vt:lpstr>Historique Traitement Minimum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PALLEGOIX</dc:creator>
  <cp:lastModifiedBy>Sylvain PAYRASTRE</cp:lastModifiedBy>
  <cp:lastPrinted>2024-01-03T09:06:51Z</cp:lastPrinted>
  <dcterms:created xsi:type="dcterms:W3CDTF">2017-03-27T09:59:22Z</dcterms:created>
  <dcterms:modified xsi:type="dcterms:W3CDTF">2026-01-07T15:43:05Z</dcterms:modified>
</cp:coreProperties>
</file>